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duction\DAS Web Site\building\docs\"/>
    </mc:Choice>
  </mc:AlternateContent>
  <xr:revisionPtr revIDLastSave="0" documentId="8_{C44BA4B8-15B0-4385-BAFE-EA8F395A1D81}" xr6:coauthVersionLast="47" xr6:coauthVersionMax="47" xr10:uidLastSave="{00000000-0000-0000-0000-000000000000}"/>
  <workbookProtection workbookAlgorithmName="SHA-512" workbookHashValue="eLgnggvQjYKQau2YtznpVXI/Cy+AbsArSwo56CRUeyu84F0uzUAgF6DLdU9sd0HtIKmHaXKuhAGAGMBuNNBflA==" workbookSaltValue="tL2kMgbThsx3sf1DhQbm9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E9" i="1"/>
  <c r="F9" i="1"/>
  <c r="F10" i="1"/>
  <c r="E10" i="1"/>
  <c r="F28" i="1"/>
  <c r="F25" i="1"/>
  <c r="F24" i="1"/>
  <c r="F16" i="1"/>
  <c r="F15" i="1"/>
  <c r="F13" i="1"/>
  <c r="F12" i="1"/>
  <c r="E14" i="1"/>
  <c r="E7" i="1"/>
  <c r="E6" i="1"/>
  <c r="E5" i="1"/>
  <c r="F6" i="1"/>
  <c r="F5" i="1"/>
  <c r="E12" i="1" l="1"/>
  <c r="E13" i="1" l="1"/>
  <c r="E15" i="1"/>
  <c r="E16" i="1"/>
  <c r="E17" i="1"/>
  <c r="E19" i="1"/>
  <c r="E20" i="1"/>
  <c r="E21" i="1"/>
  <c r="E22" i="1"/>
  <c r="E23" i="1"/>
  <c r="E25" i="1" l="1"/>
  <c r="F29" i="1"/>
  <c r="F26" i="1"/>
  <c r="F27" i="1"/>
  <c r="F23" i="1"/>
  <c r="F22" i="1"/>
  <c r="F21" i="1"/>
  <c r="F20" i="1"/>
  <c r="F19" i="1"/>
  <c r="F17" i="1"/>
  <c r="F14" i="1"/>
  <c r="F8" i="1"/>
  <c r="F11" i="1"/>
  <c r="F7" i="1"/>
  <c r="E11" i="1"/>
  <c r="E8" i="1"/>
  <c r="E24" i="1"/>
  <c r="E26" i="1"/>
  <c r="E27" i="1"/>
  <c r="E28" i="1"/>
  <c r="E29" i="1"/>
  <c r="E32" i="1"/>
  <c r="E33" i="1"/>
  <c r="E34" i="1"/>
  <c r="F40" i="1" l="1"/>
  <c r="E30" i="1"/>
  <c r="E35" i="1"/>
  <c r="E36" i="1" s="1"/>
  <c r="E37" i="1" l="1"/>
  <c r="E31" i="1"/>
  <c r="E38" i="1" s="1"/>
  <c r="E39" i="1" l="1"/>
</calcChain>
</file>

<file path=xl/sharedStrings.xml><?xml version="1.0" encoding="utf-8"?>
<sst xmlns="http://schemas.openxmlformats.org/spreadsheetml/2006/main" count="73" uniqueCount="56">
  <si>
    <t>SPACES</t>
  </si>
  <si>
    <t>NUMBER</t>
  </si>
  <si>
    <t>TOTAL 
SQUARE FEET</t>
  </si>
  <si>
    <t>Open Staff Offices</t>
  </si>
  <si>
    <t>Interview Rooms</t>
  </si>
  <si>
    <t>File Room</t>
  </si>
  <si>
    <t>Waiting Room</t>
  </si>
  <si>
    <t>Break Room/Vending</t>
  </si>
  <si>
    <t>Phone Closet</t>
  </si>
  <si>
    <t>Janitor's Closet</t>
  </si>
  <si>
    <t>Future Offices</t>
  </si>
  <si>
    <t>SUBTOTAL</t>
  </si>
  <si>
    <t>Other</t>
  </si>
  <si>
    <t xml:space="preserve">Office:
</t>
  </si>
  <si>
    <t xml:space="preserve">Date:
</t>
  </si>
  <si>
    <t xml:space="preserve">Contact Person Name &amp; Phone Number:
</t>
  </si>
  <si>
    <t>SIZE</t>
  </si>
  <si>
    <t>SPACE
REQUIREMENT</t>
  </si>
  <si>
    <t>Clerical/Reception</t>
  </si>
  <si>
    <t>Mail Room</t>
  </si>
  <si>
    <t>Total Circulations</t>
  </si>
  <si>
    <t>Total Request</t>
  </si>
  <si>
    <t>Total Useable subtotals</t>
  </si>
  <si>
    <t>35% Circulation</t>
  </si>
  <si>
    <t>Men's Restroom</t>
  </si>
  <si>
    <t>Women's Restroom</t>
  </si>
  <si>
    <t>10x10</t>
  </si>
  <si>
    <t>15x15</t>
  </si>
  <si>
    <t>10x15</t>
  </si>
  <si>
    <t>Storage Room</t>
  </si>
  <si>
    <t>Supply Room</t>
  </si>
  <si>
    <t>15x20</t>
  </si>
  <si>
    <t>8x8</t>
  </si>
  <si>
    <t>Conference/Meeting Rooms (30 persons)</t>
  </si>
  <si>
    <t>Conference/Meeting Rooms (60 person)</t>
  </si>
  <si>
    <t>10x20</t>
  </si>
  <si>
    <t>25x40</t>
  </si>
  <si>
    <t>Data drops</t>
  </si>
  <si>
    <t>Mothers Room</t>
  </si>
  <si>
    <t>total drops</t>
  </si>
  <si>
    <t>Server/Data Room</t>
  </si>
  <si>
    <t>Conference/Meeting Rooms (8 persons)</t>
  </si>
  <si>
    <t>Conference/Meeting Rooms (12-15 persons)</t>
  </si>
  <si>
    <t>20x25</t>
  </si>
  <si>
    <t>5x10</t>
  </si>
  <si>
    <t>10x7</t>
  </si>
  <si>
    <t>Private Office Agency Director</t>
  </si>
  <si>
    <t>Private Office Agency Deputy Director</t>
  </si>
  <si>
    <t>Private Office (Administrator, Etc.)</t>
  </si>
  <si>
    <t>8x12</t>
  </si>
  <si>
    <t>8x6</t>
  </si>
  <si>
    <t>5x7</t>
  </si>
  <si>
    <t>Open Staff Offices (Kiosk/Touch Station)</t>
  </si>
  <si>
    <t>SPACE GUIDELINES WORKSHEET</t>
  </si>
  <si>
    <t>Ancillary Space (Files, Copiers, Printers, Misc.)</t>
  </si>
  <si>
    <t>See Design &amp; Construction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</si>
</sst>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3" borderId="4" xfId="0" applyFont="1" applyFill="1" applyBorder="1"/>
    <xf numFmtId="0" fontId="0" fillId="0" borderId="4" xfId="0" applyBorder="1"/>
    <xf numFmtId="0" fontId="7" fillId="6" borderId="4" xfId="2" applyFont="1" applyFill="1" applyBorder="1"/>
    <xf numFmtId="0" fontId="6" fillId="6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3" xfId="0" applyBorder="1"/>
    <xf numFmtId="0" fontId="1" fillId="0" borderId="11" xfId="0" applyFont="1" applyBorder="1"/>
    <xf numFmtId="0" fontId="7" fillId="6" borderId="3" xfId="2" applyFont="1" applyFill="1" applyBorder="1"/>
    <xf numFmtId="0" fontId="7" fillId="6" borderId="11" xfId="2" applyFont="1" applyFill="1" applyBorder="1"/>
    <xf numFmtId="0" fontId="6" fillId="6" borderId="3" xfId="0" applyFont="1" applyFill="1" applyBorder="1"/>
    <xf numFmtId="0" fontId="6" fillId="0" borderId="11" xfId="0" applyFont="1" applyBorder="1"/>
    <xf numFmtId="0" fontId="2" fillId="3" borderId="3" xfId="0" applyFont="1" applyFill="1" applyBorder="1"/>
    <xf numFmtId="0" fontId="1" fillId="3" borderId="3" xfId="0" applyFont="1" applyFill="1" applyBorder="1"/>
    <xf numFmtId="0" fontId="1" fillId="2" borderId="3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6" borderId="4" xfId="2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0" borderId="3" xfId="1" applyFill="1" applyBorder="1"/>
    <xf numFmtId="0" fontId="4" fillId="0" borderId="4" xfId="1" applyFill="1" applyBorder="1" applyAlignment="1">
      <alignment horizontal="left"/>
    </xf>
    <xf numFmtId="0" fontId="4" fillId="0" borderId="4" xfId="1" applyFill="1" applyBorder="1"/>
    <xf numFmtId="0" fontId="1" fillId="0" borderId="11" xfId="0" applyFont="1" applyFill="1" applyBorder="1"/>
    <xf numFmtId="1" fontId="1" fillId="3" borderId="4" xfId="0" applyNumberFormat="1" applyFont="1" applyFill="1" applyBorder="1"/>
    <xf numFmtId="1" fontId="3" fillId="3" borderId="13" xfId="0" applyNumberFormat="1" applyFont="1" applyFill="1" applyBorder="1"/>
    <xf numFmtId="0" fontId="2" fillId="3" borderId="12" xfId="0" applyFont="1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0"/>
  <sheetViews>
    <sheetView tabSelected="1" topLeftCell="A25" zoomScaleNormal="100" workbookViewId="0">
      <selection activeCell="A28" sqref="A28"/>
    </sheetView>
  </sheetViews>
  <sheetFormatPr defaultRowHeight="12.75" x14ac:dyDescent="0.2"/>
  <cols>
    <col min="1" max="1" width="40.7109375" style="2" customWidth="1"/>
    <col min="2" max="2" width="8.7109375" style="2" customWidth="1"/>
    <col min="3" max="3" width="10.7109375" style="2" customWidth="1"/>
    <col min="4" max="5" width="18.7109375" style="2" customWidth="1"/>
    <col min="6" max="16384" width="9.140625" style="2"/>
  </cols>
  <sheetData>
    <row r="1" spans="1:25" ht="24" customHeight="1" thickBot="1" x14ac:dyDescent="0.3">
      <c r="A1" s="59" t="s">
        <v>53</v>
      </c>
      <c r="B1" s="60"/>
      <c r="C1" s="60"/>
      <c r="D1" s="60"/>
      <c r="E1" s="60"/>
      <c r="F1" s="6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ht="15.95" customHeight="1" x14ac:dyDescent="0.2">
      <c r="A2" s="57" t="s">
        <v>13</v>
      </c>
      <c r="B2" s="48" t="s">
        <v>15</v>
      </c>
      <c r="C2" s="52"/>
      <c r="D2" s="53"/>
      <c r="E2" s="48" t="s">
        <v>14</v>
      </c>
      <c r="F2" s="49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5" ht="30" customHeight="1" thickBot="1" x14ac:dyDescent="0.25">
      <c r="A3" s="58"/>
      <c r="B3" s="54"/>
      <c r="C3" s="55"/>
      <c r="D3" s="56"/>
      <c r="E3" s="50"/>
      <c r="F3" s="5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5" ht="33.950000000000003" customHeight="1" x14ac:dyDescent="0.2">
      <c r="A4" s="28" t="s">
        <v>0</v>
      </c>
      <c r="B4" s="29" t="s">
        <v>16</v>
      </c>
      <c r="C4" s="29" t="s">
        <v>1</v>
      </c>
      <c r="D4" s="30" t="s">
        <v>17</v>
      </c>
      <c r="E4" s="31" t="s">
        <v>2</v>
      </c>
      <c r="F4" s="32" t="s">
        <v>37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25" ht="24" customHeight="1" x14ac:dyDescent="0.2">
      <c r="A5" s="16" t="s">
        <v>46</v>
      </c>
      <c r="B5" s="33" t="s">
        <v>31</v>
      </c>
      <c r="C5" s="6"/>
      <c r="D5" s="6">
        <v>300</v>
      </c>
      <c r="E5" s="6">
        <f>(C5*D5)</f>
        <v>0</v>
      </c>
      <c r="F5" s="27">
        <f>C5*2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3" customFormat="1" ht="24" customHeight="1" x14ac:dyDescent="0.2">
      <c r="A6" s="16" t="s">
        <v>47</v>
      </c>
      <c r="B6" s="33" t="s">
        <v>27</v>
      </c>
      <c r="C6" s="6"/>
      <c r="D6" s="6">
        <v>225</v>
      </c>
      <c r="E6" s="6">
        <f>(C6*D6)</f>
        <v>0</v>
      </c>
      <c r="F6" s="17">
        <f>C6*2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3" customFormat="1" ht="24" customHeight="1" x14ac:dyDescent="0.2">
      <c r="A7" s="16" t="s">
        <v>48</v>
      </c>
      <c r="B7" s="33" t="s">
        <v>28</v>
      </c>
      <c r="C7" s="6"/>
      <c r="D7" s="6">
        <v>150</v>
      </c>
      <c r="E7" s="6">
        <f>(C7*D7)</f>
        <v>0</v>
      </c>
      <c r="F7" s="17">
        <f>C7*2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3" customFormat="1" ht="24" customHeight="1" x14ac:dyDescent="0.2">
      <c r="A8" s="16" t="s">
        <v>18</v>
      </c>
      <c r="B8" s="33" t="s">
        <v>26</v>
      </c>
      <c r="C8" s="6"/>
      <c r="D8" s="6">
        <v>100</v>
      </c>
      <c r="E8" s="6">
        <f>(C8*D8)</f>
        <v>0</v>
      </c>
      <c r="F8" s="17">
        <f>C8*2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3" customFormat="1" ht="24" customHeight="1" x14ac:dyDescent="0.2">
      <c r="A9" s="16" t="s">
        <v>3</v>
      </c>
      <c r="B9" s="33" t="s">
        <v>49</v>
      </c>
      <c r="C9" s="6"/>
      <c r="D9" s="6">
        <v>96</v>
      </c>
      <c r="E9" s="6">
        <f t="shared" ref="E9" si="0">(C9*D9)</f>
        <v>0</v>
      </c>
      <c r="F9" s="17">
        <f>C9*1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3" customFormat="1" ht="24" customHeight="1" x14ac:dyDescent="0.2">
      <c r="A10" s="16" t="s">
        <v>3</v>
      </c>
      <c r="B10" s="33" t="s">
        <v>32</v>
      </c>
      <c r="C10" s="6"/>
      <c r="D10" s="6">
        <v>64</v>
      </c>
      <c r="E10" s="6">
        <f t="shared" ref="E10" si="1">(C10*D10)</f>
        <v>0</v>
      </c>
      <c r="F10" s="17">
        <f>C10*1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3" customFormat="1" ht="24" customHeight="1" x14ac:dyDescent="0.2">
      <c r="A11" s="16" t="s">
        <v>3</v>
      </c>
      <c r="B11" s="33" t="s">
        <v>50</v>
      </c>
      <c r="C11" s="6"/>
      <c r="D11" s="6">
        <v>48</v>
      </c>
      <c r="E11" s="6">
        <f t="shared" ref="E11:E29" si="2">(C11*D11)</f>
        <v>0</v>
      </c>
      <c r="F11" s="17">
        <f>C11*1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3" customFormat="1" ht="24" customHeight="1" x14ac:dyDescent="0.2">
      <c r="A12" s="16" t="s">
        <v>52</v>
      </c>
      <c r="B12" s="33" t="s">
        <v>51</v>
      </c>
      <c r="C12" s="6"/>
      <c r="D12" s="6">
        <v>35</v>
      </c>
      <c r="E12" s="6">
        <f t="shared" si="2"/>
        <v>0</v>
      </c>
      <c r="F12" s="17">
        <f>C12*1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3" customFormat="1" ht="24" customHeight="1" x14ac:dyDescent="0.2">
      <c r="A13" s="16" t="s">
        <v>41</v>
      </c>
      <c r="B13" s="34" t="s">
        <v>28</v>
      </c>
      <c r="C13" s="4"/>
      <c r="D13" s="4">
        <v>150</v>
      </c>
      <c r="E13" s="6">
        <f t="shared" si="2"/>
        <v>0</v>
      </c>
      <c r="F13" s="17">
        <f>C13*1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3" customFormat="1" ht="24" customHeight="1" x14ac:dyDescent="0.2">
      <c r="A14" s="16" t="s">
        <v>42</v>
      </c>
      <c r="B14" s="33" t="s">
        <v>35</v>
      </c>
      <c r="C14" s="6"/>
      <c r="D14" s="6">
        <v>200</v>
      </c>
      <c r="E14" s="6">
        <f>(C14*D14)</f>
        <v>0</v>
      </c>
      <c r="F14" s="17">
        <f>C14*3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3" customFormat="1" ht="24" customHeight="1" x14ac:dyDescent="0.25">
      <c r="A15" s="18" t="s">
        <v>33</v>
      </c>
      <c r="B15" s="35" t="s">
        <v>43</v>
      </c>
      <c r="C15" s="7"/>
      <c r="D15" s="7">
        <v>500</v>
      </c>
      <c r="E15" s="6">
        <f t="shared" si="2"/>
        <v>0</v>
      </c>
      <c r="F15" s="19">
        <f>C15*1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3" customFormat="1" ht="24" customHeight="1" x14ac:dyDescent="0.25">
      <c r="A16" s="20" t="s">
        <v>34</v>
      </c>
      <c r="B16" s="36" t="s">
        <v>36</v>
      </c>
      <c r="C16" s="8"/>
      <c r="D16" s="8">
        <v>1000</v>
      </c>
      <c r="E16" s="6">
        <f t="shared" si="2"/>
        <v>0</v>
      </c>
      <c r="F16" s="19">
        <f>C16*1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3" customFormat="1" ht="24" customHeight="1" x14ac:dyDescent="0.2">
      <c r="A17" s="16" t="s">
        <v>4</v>
      </c>
      <c r="B17" s="33" t="s">
        <v>28</v>
      </c>
      <c r="C17" s="6"/>
      <c r="D17" s="6">
        <v>150</v>
      </c>
      <c r="E17" s="6">
        <f t="shared" si="2"/>
        <v>0</v>
      </c>
      <c r="F17" s="17">
        <f>C17*2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3" customFormat="1" ht="24" customHeight="1" x14ac:dyDescent="0.2">
      <c r="A18" s="3" t="s">
        <v>54</v>
      </c>
      <c r="B18" s="46" t="s">
        <v>55</v>
      </c>
      <c r="C18" s="47"/>
      <c r="D18" s="6">
        <v>150</v>
      </c>
      <c r="E18" s="6">
        <f t="shared" ref="E18" si="3">(C18*D18)</f>
        <v>0</v>
      </c>
      <c r="F18" s="17">
        <f>C18*2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3" customFormat="1" ht="24" customHeight="1" x14ac:dyDescent="0.2">
      <c r="A19" s="16" t="s">
        <v>5</v>
      </c>
      <c r="B19" s="33" t="s">
        <v>35</v>
      </c>
      <c r="C19" s="6"/>
      <c r="D19" s="6">
        <v>200</v>
      </c>
      <c r="E19" s="6">
        <f t="shared" si="2"/>
        <v>0</v>
      </c>
      <c r="F19" s="17">
        <f>C19*4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3" customFormat="1" ht="24" customHeight="1" x14ac:dyDescent="0.2">
      <c r="A20" s="16" t="s">
        <v>29</v>
      </c>
      <c r="B20" s="33" t="s">
        <v>31</v>
      </c>
      <c r="C20" s="6"/>
      <c r="D20" s="6">
        <v>300</v>
      </c>
      <c r="E20" s="6">
        <f t="shared" si="2"/>
        <v>0</v>
      </c>
      <c r="F20" s="17">
        <f>C20*4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3" customFormat="1" ht="24" customHeight="1" x14ac:dyDescent="0.2">
      <c r="A21" s="16" t="s">
        <v>6</v>
      </c>
      <c r="B21" s="33" t="s">
        <v>28</v>
      </c>
      <c r="C21" s="6"/>
      <c r="D21" s="6">
        <v>150</v>
      </c>
      <c r="E21" s="6">
        <f t="shared" si="2"/>
        <v>0</v>
      </c>
      <c r="F21" s="17">
        <f>C21*2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3" customFormat="1" ht="24" customHeight="1" x14ac:dyDescent="0.2">
      <c r="A22" s="16" t="s">
        <v>30</v>
      </c>
      <c r="B22" s="33" t="s">
        <v>27</v>
      </c>
      <c r="C22" s="6"/>
      <c r="D22" s="6">
        <v>225</v>
      </c>
      <c r="E22" s="6">
        <f t="shared" si="2"/>
        <v>0</v>
      </c>
      <c r="F22" s="17">
        <f>C22*3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3" customFormat="1" ht="24" customHeight="1" x14ac:dyDescent="0.2">
      <c r="A23" s="16" t="s">
        <v>19</v>
      </c>
      <c r="B23" s="33" t="s">
        <v>28</v>
      </c>
      <c r="C23" s="6"/>
      <c r="D23" s="6">
        <v>150</v>
      </c>
      <c r="E23" s="6">
        <f t="shared" si="2"/>
        <v>0</v>
      </c>
      <c r="F23" s="17">
        <f>C23*2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3" customFormat="1" ht="24" customHeight="1" x14ac:dyDescent="0.25">
      <c r="A24" s="16" t="s">
        <v>7</v>
      </c>
      <c r="B24" s="33" t="s">
        <v>27</v>
      </c>
      <c r="C24" s="6"/>
      <c r="D24" s="6">
        <v>225</v>
      </c>
      <c r="E24" s="6">
        <f t="shared" si="2"/>
        <v>0</v>
      </c>
      <c r="F24" s="19">
        <f>C24*1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3" customFormat="1" ht="24" customHeight="1" x14ac:dyDescent="0.2">
      <c r="A25" s="3" t="s">
        <v>38</v>
      </c>
      <c r="B25" s="34" t="s">
        <v>26</v>
      </c>
      <c r="C25" s="6"/>
      <c r="D25" s="6">
        <v>100</v>
      </c>
      <c r="E25" s="6">
        <f t="shared" si="2"/>
        <v>0</v>
      </c>
      <c r="F25" s="21">
        <f>C25*1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3" customFormat="1" ht="24" customHeight="1" x14ac:dyDescent="0.2">
      <c r="A26" s="16" t="s">
        <v>8</v>
      </c>
      <c r="B26" s="33" t="s">
        <v>26</v>
      </c>
      <c r="C26" s="6"/>
      <c r="D26" s="6">
        <v>100</v>
      </c>
      <c r="E26" s="6">
        <f t="shared" si="2"/>
        <v>0</v>
      </c>
      <c r="F26" s="17">
        <f>C26*2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3" customFormat="1" ht="24" customHeight="1" x14ac:dyDescent="0.25">
      <c r="A27" s="39" t="s">
        <v>40</v>
      </c>
      <c r="B27" s="40" t="s">
        <v>28</v>
      </c>
      <c r="C27" s="41"/>
      <c r="D27" s="41">
        <v>150</v>
      </c>
      <c r="E27" s="41">
        <f t="shared" si="2"/>
        <v>0</v>
      </c>
      <c r="F27" s="42">
        <f>C27*4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3" customFormat="1" ht="24" customHeight="1" x14ac:dyDescent="0.2">
      <c r="A28" s="16" t="s">
        <v>9</v>
      </c>
      <c r="B28" s="34" t="s">
        <v>44</v>
      </c>
      <c r="C28" s="6"/>
      <c r="D28" s="6">
        <v>50</v>
      </c>
      <c r="E28" s="6">
        <f t="shared" si="2"/>
        <v>0</v>
      </c>
      <c r="F28" s="17">
        <f>C28*1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3" customFormat="1" ht="24" customHeight="1" x14ac:dyDescent="0.2">
      <c r="A29" s="16" t="s">
        <v>10</v>
      </c>
      <c r="B29" s="34" t="s">
        <v>50</v>
      </c>
      <c r="C29" s="6"/>
      <c r="D29" s="6">
        <v>48</v>
      </c>
      <c r="E29" s="6">
        <f t="shared" si="2"/>
        <v>0</v>
      </c>
      <c r="F29" s="17">
        <f>C29*1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3" customFormat="1" ht="24" customHeight="1" x14ac:dyDescent="0.2">
      <c r="A30" s="22" t="s">
        <v>11</v>
      </c>
      <c r="B30" s="37"/>
      <c r="C30" s="9"/>
      <c r="D30" s="10"/>
      <c r="E30" s="10">
        <f>SUM(E7:E29)</f>
        <v>0</v>
      </c>
      <c r="F30" s="17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3" customFormat="1" ht="24" customHeight="1" x14ac:dyDescent="0.2">
      <c r="A31" s="23" t="s">
        <v>23</v>
      </c>
      <c r="B31" s="37"/>
      <c r="C31" s="9"/>
      <c r="D31" s="10"/>
      <c r="E31" s="11">
        <f>(E30*0.35)</f>
        <v>0</v>
      </c>
      <c r="F31" s="17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3" customFormat="1" ht="24" customHeight="1" x14ac:dyDescent="0.2">
      <c r="A32" s="24" t="s">
        <v>25</v>
      </c>
      <c r="B32" s="38" t="s">
        <v>45</v>
      </c>
      <c r="C32" s="12"/>
      <c r="D32" s="13">
        <v>70</v>
      </c>
      <c r="E32" s="13">
        <f>(C32*D32)</f>
        <v>0</v>
      </c>
      <c r="F32" s="17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3" customFormat="1" ht="24" customHeight="1" x14ac:dyDescent="0.2">
      <c r="A33" s="24" t="s">
        <v>24</v>
      </c>
      <c r="B33" s="38" t="s">
        <v>45</v>
      </c>
      <c r="C33" s="12"/>
      <c r="D33" s="13">
        <v>70</v>
      </c>
      <c r="E33" s="13">
        <f>(C33*D33)</f>
        <v>0</v>
      </c>
      <c r="F33" s="17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3" customFormat="1" ht="24" customHeight="1" x14ac:dyDescent="0.2">
      <c r="A34" s="3" t="s">
        <v>12</v>
      </c>
      <c r="B34" s="14"/>
      <c r="C34" s="14"/>
      <c r="D34" s="15"/>
      <c r="E34" s="15">
        <f>(C34*D34)</f>
        <v>0</v>
      </c>
      <c r="F34" s="17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.95" customHeight="1" x14ac:dyDescent="0.2">
      <c r="A35" s="22" t="s">
        <v>11</v>
      </c>
      <c r="B35" s="9"/>
      <c r="C35" s="9"/>
      <c r="D35" s="10"/>
      <c r="E35" s="10">
        <f>SUM(E32:E34)</f>
        <v>0</v>
      </c>
      <c r="F35" s="17"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.95" customHeight="1" x14ac:dyDescent="0.2">
      <c r="A36" s="23" t="s">
        <v>23</v>
      </c>
      <c r="B36" s="9"/>
      <c r="C36" s="9"/>
      <c r="D36" s="10"/>
      <c r="E36" s="11">
        <f>(E35*0.35)</f>
        <v>0</v>
      </c>
      <c r="F36" s="17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22" t="s">
        <v>22</v>
      </c>
      <c r="B37" s="9"/>
      <c r="C37" s="9"/>
      <c r="D37" s="10"/>
      <c r="E37" s="11">
        <f>SUM(E30,E35)</f>
        <v>0</v>
      </c>
      <c r="F37" s="17">
        <v>0</v>
      </c>
    </row>
    <row r="38" spans="1:25" x14ac:dyDescent="0.2">
      <c r="A38" s="23" t="s">
        <v>20</v>
      </c>
      <c r="B38" s="5"/>
      <c r="C38" s="5"/>
      <c r="D38" s="5"/>
      <c r="E38" s="43">
        <f>SUM(E31,E36)</f>
        <v>0</v>
      </c>
      <c r="F38" s="17">
        <v>0</v>
      </c>
    </row>
    <row r="39" spans="1:25" ht="18.75" thickBot="1" x14ac:dyDescent="0.3">
      <c r="A39" s="45" t="s">
        <v>21</v>
      </c>
      <c r="B39" s="25"/>
      <c r="C39" s="25"/>
      <c r="D39" s="25"/>
      <c r="E39" s="44">
        <f>SUM(E37:E38)</f>
        <v>0</v>
      </c>
      <c r="F39" s="26">
        <v>0</v>
      </c>
    </row>
    <row r="40" spans="1:25" x14ac:dyDescent="0.2">
      <c r="E40" s="2" t="s">
        <v>39</v>
      </c>
      <c r="F40" s="2">
        <f>SUM(F7:F39)</f>
        <v>0</v>
      </c>
    </row>
  </sheetData>
  <mergeCells count="5">
    <mergeCell ref="B18:C18"/>
    <mergeCell ref="E2:F3"/>
    <mergeCell ref="B2:D3"/>
    <mergeCell ref="A2:A3"/>
    <mergeCell ref="A1:F1"/>
  </mergeCells>
  <phoneticPr fontId="0" type="noConversion"/>
  <pageMargins left="0" right="0" top="0.5" bottom="0.5" header="0" footer="0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Azimi</dc:creator>
  <cp:lastModifiedBy>Stephen, Amy</cp:lastModifiedBy>
  <cp:lastPrinted>2020-07-21T21:03:41Z</cp:lastPrinted>
  <dcterms:created xsi:type="dcterms:W3CDTF">2004-10-20T18:49:57Z</dcterms:created>
  <dcterms:modified xsi:type="dcterms:W3CDTF">2024-03-27T19:42:07Z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