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eff.schamp\Desktop\2022 Documents\"/>
    </mc:Choice>
  </mc:AlternateContent>
  <xr:revisionPtr revIDLastSave="0" documentId="8_{24CA041E-7A36-4175-9968-05946C34EE9A}" xr6:coauthVersionLast="47" xr6:coauthVersionMax="47" xr10:uidLastSave="{00000000-0000-0000-0000-000000000000}"/>
  <bookViews>
    <workbookView xWindow="20955" yWindow="345" windowWidth="14880" windowHeight="19785" xr2:uid="{00000000-000D-0000-FFFF-FFFF00000000}"/>
  </bookViews>
  <sheets>
    <sheet name="Direct Pay" sheetId="1" r:id="rId1"/>
    <sheet name="How To" sheetId="5" state="hidden" r:id="rId2"/>
    <sheet name="Sheet2" sheetId="4" state="hidden" r:id="rId3"/>
    <sheet name="DBAS" sheetId="2" state="hidden" r:id="rId4"/>
    <sheet name="Sheet3" sheetId="3" state="hidden" r:id="rId5"/>
  </sheets>
  <definedNames>
    <definedName name="_xlnm.Print_Area" localSheetId="0">'Direct Pay'!$A$1:$F$48,'Direct Pay'!$H$1:$T$20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6" i="1" l="1"/>
  <c r="B37" i="1"/>
  <c r="B38" i="1"/>
  <c r="B35" i="1"/>
  <c r="B20" i="1"/>
  <c r="B21" i="1"/>
  <c r="B22" i="1"/>
  <c r="B23" i="1"/>
  <c r="B24" i="1"/>
  <c r="B25" i="1"/>
  <c r="B26" i="1"/>
  <c r="B27" i="1"/>
  <c r="B28" i="1"/>
  <c r="B19" i="1"/>
  <c r="F16" i="1"/>
  <c r="F13" i="1"/>
  <c r="F17" i="1"/>
  <c r="E45" i="1"/>
  <c r="E43" i="1"/>
  <c r="C40" i="1"/>
  <c r="C41" i="1"/>
</calcChain>
</file>

<file path=xl/sharedStrings.xml><?xml version="1.0" encoding="utf-8"?>
<sst xmlns="http://schemas.openxmlformats.org/spreadsheetml/2006/main" count="545" uniqueCount="305">
  <si>
    <t>STATE ACCOUNTING DIRECT PAYMENT WORKSHEET*</t>
  </si>
  <si>
    <t>PLEASE ATTACH DBA SCREENSHOT BELOW</t>
  </si>
  <si>
    <t>EMPLOYEE NAME</t>
  </si>
  <si>
    <t>DATE</t>
  </si>
  <si>
    <t>ADDRESS BOOK NUMBER</t>
  </si>
  <si>
    <t>APPLIES TO CALENDAR YEAR</t>
  </si>
  <si>
    <t xml:space="preserve">IS THIS DIRECT PAY FOR  : </t>
  </si>
  <si>
    <t>Account Numbers</t>
  </si>
  <si>
    <t>Pay Type</t>
  </si>
  <si>
    <t>Hours</t>
  </si>
  <si>
    <t>Lump Sum</t>
  </si>
  <si>
    <t>OFFSET CODE</t>
  </si>
  <si>
    <r>
      <t xml:space="preserve">Amount               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(enter total amount received from employee as a negative)</t>
    </r>
  </si>
  <si>
    <t>DETAILED REASON FOR INTERIM AND ORIGINAL PAY PERIOD(S) AFFECTED :</t>
  </si>
  <si>
    <t>PAYING BENEFITS</t>
  </si>
  <si>
    <t>DBA CODE</t>
  </si>
  <si>
    <t>DBA DESCRIPTION</t>
  </si>
  <si>
    <t xml:space="preserve">AMOUNT  </t>
  </si>
  <si>
    <t>CORRECTING WAGES</t>
  </si>
  <si>
    <t>(include employee and employer amount for each code)</t>
  </si>
  <si>
    <t>RETIREMENT</t>
  </si>
  <si>
    <t>FED INCOME TAX</t>
  </si>
  <si>
    <t>STATE INCOME TAX</t>
  </si>
  <si>
    <t>SOCIAL SECURITY</t>
  </si>
  <si>
    <t>MEDICARE</t>
  </si>
  <si>
    <t>EMPLOYER DBA</t>
  </si>
  <si>
    <t>AMOUNT</t>
  </si>
  <si>
    <t>AUTHORIZATION</t>
  </si>
  <si>
    <t>AGENCY #</t>
  </si>
  <si>
    <t>AGENCY NAME</t>
  </si>
  <si>
    <t>AGENCY CONTACT</t>
  </si>
  <si>
    <t>PHONE #</t>
  </si>
  <si>
    <t>*USED ONLY FOR EMPLOYEES WHO WILL RECEIVE NO GROSS WAGES BUT ARE DIRECTLY PAYING THE STATE TO COVER CERTAIN DBA'S</t>
  </si>
  <si>
    <t>Revised 04/21/22</t>
  </si>
  <si>
    <t>Employee's Name</t>
  </si>
  <si>
    <t>Date of filling out the direct pay</t>
  </si>
  <si>
    <t>Employee's Address Book</t>
  </si>
  <si>
    <t>What year does this impact?</t>
  </si>
  <si>
    <t>Clicking "Paying Benefits" or "Correcting Wages" will give you a calculation total below!</t>
  </si>
  <si>
    <t>What account number should be used?</t>
  </si>
  <si>
    <t>Nicole Prososki</t>
  </si>
  <si>
    <t>402-890-0306</t>
  </si>
  <si>
    <t>Christy Miller</t>
  </si>
  <si>
    <t>402-471-8423</t>
  </si>
  <si>
    <t>Karen Michaelson</t>
  </si>
  <si>
    <t>402-479-5736</t>
  </si>
  <si>
    <t>Hillary Pospisil</t>
  </si>
  <si>
    <t>402-937-2823</t>
  </si>
  <si>
    <t>Lisa Swafford</t>
  </si>
  <si>
    <t>402-471-2228</t>
  </si>
  <si>
    <t>Eileen Janssen</t>
  </si>
  <si>
    <t>402-471-4427</t>
  </si>
  <si>
    <t>4.8 RETIRE</t>
  </si>
  <si>
    <t>D</t>
  </si>
  <si>
    <t>DEF COMP ST</t>
  </si>
  <si>
    <t>DEF COMP &gt; 49</t>
  </si>
  <si>
    <t>DCP BW =&lt; 49</t>
  </si>
  <si>
    <t>DCP BW =&gt; 50</t>
  </si>
  <si>
    <t>DCP MO =&lt; 49</t>
  </si>
  <si>
    <t>DCP MO =&gt; 50</t>
  </si>
  <si>
    <t>BW HEALTH INS</t>
  </si>
  <si>
    <t>LB551 INS</t>
  </si>
  <si>
    <t>HSA54BW</t>
  </si>
  <si>
    <t>HSA55BW</t>
  </si>
  <si>
    <t>CFHDBW</t>
  </si>
  <si>
    <t>REIMB ST D/C</t>
  </si>
  <si>
    <t>REIMB ST MED</t>
  </si>
  <si>
    <t>DPC MEMB BW</t>
  </si>
  <si>
    <t>DPC INS BW</t>
  </si>
  <si>
    <t>DPC LB551 BW</t>
  </si>
  <si>
    <t>BW HLTH SLEB</t>
  </si>
  <si>
    <t>CFHDLB551</t>
  </si>
  <si>
    <t>LIFE-BASIC</t>
  </si>
  <si>
    <t>BW BASICLIFE</t>
  </si>
  <si>
    <t>BASIC BW</t>
  </si>
  <si>
    <t>DEP LIF SLEB</t>
  </si>
  <si>
    <t>BASIC FOP BW</t>
  </si>
  <si>
    <t>BW OPT LIFE</t>
  </si>
  <si>
    <t>OPT LIFE BW</t>
  </si>
  <si>
    <t>BW DEP LIFE</t>
  </si>
  <si>
    <t>AD&amp;D BW</t>
  </si>
  <si>
    <t>VEBA SLEBC</t>
  </si>
  <si>
    <t>REIMSLEBCMED</t>
  </si>
  <si>
    <t>REIMSLEBCD/C</t>
  </si>
  <si>
    <t>BW DENTAL INS</t>
  </si>
  <si>
    <t>BW LTD</t>
  </si>
  <si>
    <t>STD BW</t>
  </si>
  <si>
    <t>LTD BW</t>
  </si>
  <si>
    <t>BW VIS SLEBC</t>
  </si>
  <si>
    <t>BW VISION INS</t>
  </si>
  <si>
    <t>HSA54M</t>
  </si>
  <si>
    <t>HSA55M</t>
  </si>
  <si>
    <t>CFHDM</t>
  </si>
  <si>
    <t>DPC MEMB MO</t>
  </si>
  <si>
    <t>DPC INS MO</t>
  </si>
  <si>
    <t>DPC LB551 MO</t>
  </si>
  <si>
    <t>MO HLTH INS</t>
  </si>
  <si>
    <t>MO HLTH SLEB</t>
  </si>
  <si>
    <t>MO BASICLIFE</t>
  </si>
  <si>
    <t>BASIC MO</t>
  </si>
  <si>
    <t>MO OPT LIFE</t>
  </si>
  <si>
    <t>OPT LIFE MO</t>
  </si>
  <si>
    <t>MO DEP LIFE</t>
  </si>
  <si>
    <t>AD&amp;D-SLEBC</t>
  </si>
  <si>
    <t>AD&amp;D MO</t>
  </si>
  <si>
    <t>MO DEN SLEBC</t>
  </si>
  <si>
    <t>MO DENT INS</t>
  </si>
  <si>
    <t>MO LTD</t>
  </si>
  <si>
    <t>STD MO</t>
  </si>
  <si>
    <t>LTD MO</t>
  </si>
  <si>
    <t>MO VIS SLEBC</t>
  </si>
  <si>
    <t>MO VIS INS</t>
  </si>
  <si>
    <t>OPTLIFESLEBC</t>
  </si>
  <si>
    <t>DUES-CPOF</t>
  </si>
  <si>
    <t>DUES-NSEA</t>
  </si>
  <si>
    <t>DUES-SLEBCMO</t>
  </si>
  <si>
    <t>ASSN - SLEBC</t>
  </si>
  <si>
    <t>DUES-SLEBCBW</t>
  </si>
  <si>
    <t>DUES-NAPE BW</t>
  </si>
  <si>
    <t>PT BW NAPE D</t>
  </si>
  <si>
    <t>DUES-NAP PTB</t>
  </si>
  <si>
    <t>FOP DUES-BIW</t>
  </si>
  <si>
    <t>FOP DUES BW</t>
  </si>
  <si>
    <t>DUESPAT BENE</t>
  </si>
  <si>
    <t>DUESSTATENMA</t>
  </si>
  <si>
    <t>DUES-SE NMA</t>
  </si>
  <si>
    <t>DUES IAPES</t>
  </si>
  <si>
    <t>PARK - -435SO10</t>
  </si>
  <si>
    <t>PARK - -17TH&amp;N</t>
  </si>
  <si>
    <t>PARK - -310SO10</t>
  </si>
  <si>
    <t>PARK - ALLRIGHT</t>
  </si>
  <si>
    <t>PARK - HAYMKTGA</t>
  </si>
  <si>
    <t>PARK - SCOTRITE</t>
  </si>
  <si>
    <t>PARK - HERITAGE</t>
  </si>
  <si>
    <t>PARK - CORNHUSK</t>
  </si>
  <si>
    <t>PARK - CLASSYCH</t>
  </si>
  <si>
    <t>PARK - -535 P</t>
  </si>
  <si>
    <t>PARK - B&amp;JPARTN</t>
  </si>
  <si>
    <t>PARK -  TREAS</t>
  </si>
  <si>
    <t>PARK - CHARTERO</t>
  </si>
  <si>
    <t>PARK -  SN COMM</t>
  </si>
  <si>
    <t>PARK - MASONIC</t>
  </si>
  <si>
    <t>PARK -  LEAGUE</t>
  </si>
  <si>
    <t>PARK - -LUMBWKS</t>
  </si>
  <si>
    <t>PARK -  TIERONE</t>
  </si>
  <si>
    <t>PRK CNTRLLC</t>
  </si>
  <si>
    <t>PARK -  1731LOT</t>
  </si>
  <si>
    <t>PARK - LABORST</t>
  </si>
  <si>
    <t>PARK - -STATE</t>
  </si>
  <si>
    <t>PARK -  E GARAG</t>
  </si>
  <si>
    <t>PARK -  S GARAG</t>
  </si>
  <si>
    <t>BUS PASS BW</t>
  </si>
  <si>
    <t>PARK -  OLSON</t>
  </si>
  <si>
    <t>PARK -  K ST</t>
  </si>
  <si>
    <t>PARK -  EXEC</t>
  </si>
  <si>
    <t>PARK -  D LOT</t>
  </si>
  <si>
    <t>PARK -  PACIREA</t>
  </si>
  <si>
    <t>PARK -  HORSESH</t>
  </si>
  <si>
    <t>PARK -  IMS $50</t>
  </si>
  <si>
    <t>PARK -  IMS $40</t>
  </si>
  <si>
    <t>PARK -  OMAHA</t>
  </si>
  <si>
    <t>PARK -  TSB</t>
  </si>
  <si>
    <t>PARK -  CENTRUM</t>
  </si>
  <si>
    <t>PARK -  GOLDS</t>
  </si>
  <si>
    <t>PARK -  ENERGY</t>
  </si>
  <si>
    <t>PARK - TERMBLDG</t>
  </si>
  <si>
    <t>PARK -  521 S14</t>
  </si>
  <si>
    <t>PARK - 1313FARN</t>
  </si>
  <si>
    <t>PARK - SUPPLIES</t>
  </si>
  <si>
    <t>PARK -  LABOR</t>
  </si>
  <si>
    <t>PARK - HAYMKTSQ</t>
  </si>
  <si>
    <t>PARK - -1318 M</t>
  </si>
  <si>
    <t>PARK - -14TH&amp;M</t>
  </si>
  <si>
    <t>PARK -  EAGLE</t>
  </si>
  <si>
    <t>PARK -  501S12</t>
  </si>
  <si>
    <t>PARK -  AGEE'S</t>
  </si>
  <si>
    <t>PARK -  GOLD'S</t>
  </si>
  <si>
    <t>PARK - CENTERPK</t>
  </si>
  <si>
    <t>PARK - CARRIAGE</t>
  </si>
  <si>
    <t>PARK - QUEPLACE</t>
  </si>
  <si>
    <t>PARK - -14TH&amp;Q</t>
  </si>
  <si>
    <t>PARK - MKTPLACE</t>
  </si>
  <si>
    <t>PARK -  LEW</t>
  </si>
  <si>
    <t>PARK -  - AG 14</t>
  </si>
  <si>
    <t>PARK -  - AG 19</t>
  </si>
  <si>
    <t>PARK - -OMCIVIC</t>
  </si>
  <si>
    <t>COMBCAMPAIGN</t>
  </si>
  <si>
    <t>AFSCMEPEOPLE</t>
  </si>
  <si>
    <t>ZOOHENRYDOOR</t>
  </si>
  <si>
    <t>LIN CHLD MUS</t>
  </si>
  <si>
    <t>ZOOFOLSOM</t>
  </si>
  <si>
    <t>DUES-NAPE MO</t>
  </si>
  <si>
    <t>PT MO NAPE D</t>
  </si>
  <si>
    <t>DUES-NAP PTM</t>
  </si>
  <si>
    <t>FOP DUES MO</t>
  </si>
  <si>
    <t>PARK -  A LOT</t>
  </si>
  <si>
    <t>BUS PASS MO</t>
  </si>
  <si>
    <t>PARK -  1526 K</t>
  </si>
  <si>
    <t>PARK -  1645 K</t>
  </si>
  <si>
    <t>1719 N ST</t>
  </si>
  <si>
    <t>BW HLTH INS</t>
  </si>
  <si>
    <t>B</t>
  </si>
  <si>
    <t>HSA 54 ER BW</t>
  </si>
  <si>
    <t>HSA 54 ER MO</t>
  </si>
  <si>
    <t>HSA 55 ER BW</t>
  </si>
  <si>
    <t>HSA 55 ER MO</t>
  </si>
  <si>
    <t>CFHDBWER</t>
  </si>
  <si>
    <t>FSA ER BW</t>
  </si>
  <si>
    <t>FSA ER MO</t>
  </si>
  <si>
    <t>BWLIFE SLEBC</t>
  </si>
  <si>
    <t>BW DEN SLEBC</t>
  </si>
  <si>
    <t>BW LTD SLEBC</t>
  </si>
  <si>
    <t>STATE MATCH</t>
  </si>
  <si>
    <t>RETIRE-STATE</t>
  </si>
  <si>
    <t>RET- MAKEUP</t>
  </si>
  <si>
    <t>RET-TEACHERS</t>
  </si>
  <si>
    <t>RET - MAKEUP</t>
  </si>
  <si>
    <t>RET-TIAA6.5%</t>
  </si>
  <si>
    <t>RET - PATROL</t>
  </si>
  <si>
    <t>CFHDMER</t>
  </si>
  <si>
    <t>MOLIFE SLEBC</t>
  </si>
  <si>
    <t>EDUCATION</t>
  </si>
  <si>
    <t>PAROLE BOARD</t>
  </si>
  <si>
    <t>REVENUE</t>
  </si>
  <si>
    <t>AGRICULTURE</t>
  </si>
  <si>
    <t>BANKING</t>
  </si>
  <si>
    <t>FIRE MARSHALL</t>
  </si>
  <si>
    <t>INSURANCE</t>
  </si>
  <si>
    <t>LABOR</t>
  </si>
  <si>
    <t>MOTOR VEHICLES</t>
  </si>
  <si>
    <t>HHS</t>
  </si>
  <si>
    <t>DOT - TRANSPORTATION</t>
  </si>
  <si>
    <t>VETERAN'S AFFAIRS</t>
  </si>
  <si>
    <t>NATURAL RESOURCES</t>
  </si>
  <si>
    <t xml:space="preserve">ELECTRICAL </t>
  </si>
  <si>
    <t>MILITARY</t>
  </si>
  <si>
    <t>GAME AND PARKS</t>
  </si>
  <si>
    <t>LIBRARY COMMISSION</t>
  </si>
  <si>
    <t>LIQUOR COMMISSION</t>
  </si>
  <si>
    <t>RACING / GAMING COMMISSION</t>
  </si>
  <si>
    <t>BRAND COMMITTEE</t>
  </si>
  <si>
    <t xml:space="preserve">MOTOR VEHICLES </t>
  </si>
  <si>
    <t>REAL ESTATE</t>
  </si>
  <si>
    <t>BARBERS BOARD</t>
  </si>
  <si>
    <t>DCS - CORRECTIONS</t>
  </si>
  <si>
    <t>EDUCATION TELECOM</t>
  </si>
  <si>
    <t>REAL ESTATE APPRAISER</t>
  </si>
  <si>
    <t>HISTORICAL SOCIETY</t>
  </si>
  <si>
    <t>OIL &amp; GAS</t>
  </si>
  <si>
    <t>ENGINEERS &amp; ARCHITECTS</t>
  </si>
  <si>
    <t>PUBLIC ACCOUNTANTS</t>
  </si>
  <si>
    <t>DAS - ADMINISTRATIVE SERVICES</t>
  </si>
  <si>
    <t>BOARD OF ABSTRACTORS</t>
  </si>
  <si>
    <t>EQUAL OPPORTUNITY</t>
  </si>
  <si>
    <t>LATINO AMERICAN  COMMISSION</t>
  </si>
  <si>
    <t>ARTS COUNCIL</t>
  </si>
  <si>
    <t>FOSTER CARE REVIEW BOARD</t>
  </si>
  <si>
    <t>ECONOMIC DEVELOPMENT</t>
  </si>
  <si>
    <t>POWER REVIEW BOARD</t>
  </si>
  <si>
    <t>INVESTMENT COUNCIL</t>
  </si>
  <si>
    <t>INDIAN AFFAIRS</t>
  </si>
  <si>
    <t>INDUSTRIAL RELATIONS</t>
  </si>
  <si>
    <t>CRIME COMMISSION</t>
  </si>
  <si>
    <t>BLIND &amp; VISUALLY IMPAIRED</t>
  </si>
  <si>
    <t>DEAF &amp; HARD OF HEARING</t>
  </si>
  <si>
    <t>DED - ENVIROMENTAL QUALITY</t>
  </si>
  <si>
    <t>ACCOUNTABILITY &amp; DISCLOSURE</t>
  </si>
  <si>
    <t>TOURISM</t>
  </si>
  <si>
    <t>TAX EQUALIZATION</t>
  </si>
  <si>
    <t>03</t>
  </si>
  <si>
    <t>LEGISLATIVE</t>
  </si>
  <si>
    <t>05</t>
  </si>
  <si>
    <t>SUPREME COURT</t>
  </si>
  <si>
    <t>0502</t>
  </si>
  <si>
    <t>SC - PROBATION</t>
  </si>
  <si>
    <t>0503</t>
  </si>
  <si>
    <t>SC - COURTS</t>
  </si>
  <si>
    <t>07</t>
  </si>
  <si>
    <t>GOVERNOR</t>
  </si>
  <si>
    <t>09</t>
  </si>
  <si>
    <t>SECRETARY OF STATE</t>
  </si>
  <si>
    <t>10</t>
  </si>
  <si>
    <t>AUDITOR OF PUBLIC FUNDS</t>
  </si>
  <si>
    <t>11</t>
  </si>
  <si>
    <t>ATTORNEY GENERAL</t>
  </si>
  <si>
    <t>12</t>
  </si>
  <si>
    <t>STATE TREASURER</t>
  </si>
  <si>
    <t>14</t>
  </si>
  <si>
    <t>PUBLIC SERVICE COMMISSION</t>
  </si>
  <si>
    <t>3</t>
  </si>
  <si>
    <t>32</t>
  </si>
  <si>
    <t>BELF - EDUCATIONAL LANDS &amp; FUNDS</t>
  </si>
  <si>
    <t>3202</t>
  </si>
  <si>
    <t>STATE SURVEYOR</t>
  </si>
  <si>
    <t>37</t>
  </si>
  <si>
    <t>WORKER'S COMP</t>
  </si>
  <si>
    <t>48</t>
  </si>
  <si>
    <t>POSTSECONDARY EDUCATION</t>
  </si>
  <si>
    <t>5</t>
  </si>
  <si>
    <t>64</t>
  </si>
  <si>
    <t>STATE PATROL</t>
  </si>
  <si>
    <t>7</t>
  </si>
  <si>
    <t>9</t>
  </si>
  <si>
    <t>94</t>
  </si>
  <si>
    <t>PUBLIC ADVOCACY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</si>
</sst>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164" formatCode="&quot;$&quot;#,##0.00"/>
    <numFmt numFmtId="165" formatCode="0.000000"/>
    <numFmt numFmtId="166" formatCode="[&lt;=9999999]###\-####;\(###\)\ ###\-####"/>
  </numFmts>
  <fonts count="13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6"/>
      <name val="Monotype Corsiva"/>
      <family val="4"/>
    </font>
    <font>
      <sz val="11"/>
      <name val="Arial"/>
      <family val="2"/>
    </font>
    <font>
      <b/>
      <sz val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18" xfId="0" applyBorder="1" applyAlignment="1">
      <alignment vertical="center"/>
    </xf>
    <xf numFmtId="4" fontId="6" fillId="4" borderId="7" xfId="0" applyNumberFormat="1" applyFont="1" applyFill="1" applyBorder="1" applyAlignment="1" applyProtection="1">
      <alignment horizontal="center" vertical="center"/>
      <protection locked="0"/>
    </xf>
    <xf numFmtId="4" fontId="1" fillId="4" borderId="6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horizontal="center" vertical="center"/>
    </xf>
    <xf numFmtId="0" fontId="6" fillId="4" borderId="35" xfId="0" applyFont="1" applyFill="1" applyBorder="1" applyAlignment="1" applyProtection="1">
      <alignment horizontal="center" vertical="center"/>
      <protection locked="0"/>
    </xf>
    <xf numFmtId="0" fontId="1" fillId="4" borderId="36" xfId="0" applyFont="1" applyFill="1" applyBorder="1" applyAlignment="1" applyProtection="1">
      <alignment horizontal="center" vertical="center"/>
      <protection locked="0"/>
    </xf>
    <xf numFmtId="0" fontId="1" fillId="8" borderId="37" xfId="0" applyFont="1" applyFill="1" applyBorder="1" applyAlignment="1">
      <alignment horizontal="center" vertical="center" wrapText="1"/>
    </xf>
    <xf numFmtId="0" fontId="1" fillId="4" borderId="35" xfId="0" applyFont="1" applyFill="1" applyBorder="1" applyAlignment="1" applyProtection="1">
      <alignment horizontal="center" vertical="center"/>
      <protection hidden="1"/>
    </xf>
    <xf numFmtId="0" fontId="1" fillId="4" borderId="36" xfId="0" applyFont="1" applyFill="1" applyBorder="1" applyAlignment="1" applyProtection="1">
      <alignment horizontal="center" vertical="center"/>
      <protection hidden="1"/>
    </xf>
    <xf numFmtId="0" fontId="1" fillId="4" borderId="3" xfId="0" applyFont="1" applyFill="1" applyBorder="1" applyAlignment="1" applyProtection="1">
      <alignment horizontal="center" vertical="center"/>
      <protection hidden="1"/>
    </xf>
    <xf numFmtId="4" fontId="1" fillId="4" borderId="6" xfId="0" applyNumberFormat="1" applyFont="1" applyFill="1" applyBorder="1" applyAlignment="1" applyProtection="1">
      <alignment horizontal="center" vertical="center"/>
      <protection hidden="1"/>
    </xf>
    <xf numFmtId="0" fontId="1" fillId="4" borderId="35" xfId="0" applyFont="1" applyFill="1" applyBorder="1" applyAlignment="1" applyProtection="1">
      <alignment horizontal="center" vertical="center"/>
      <protection locked="0"/>
    </xf>
    <xf numFmtId="0" fontId="6" fillId="4" borderId="36" xfId="0" applyFont="1" applyFill="1" applyBorder="1" applyAlignment="1" applyProtection="1">
      <alignment horizontal="center" vertical="center"/>
      <protection hidden="1"/>
    </xf>
    <xf numFmtId="49" fontId="0" fillId="0" borderId="0" xfId="0" applyNumberForma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4" borderId="17" xfId="0" applyFill="1" applyBorder="1" applyAlignment="1" applyProtection="1">
      <alignment vertical="center"/>
      <protection locked="0"/>
    </xf>
    <xf numFmtId="4" fontId="6" fillId="4" borderId="6" xfId="0" applyNumberFormat="1" applyFont="1" applyFill="1" applyBorder="1" applyAlignment="1" applyProtection="1">
      <alignment horizontal="center" vertical="center"/>
      <protection locked="0"/>
    </xf>
    <xf numFmtId="0" fontId="4" fillId="5" borderId="37" xfId="0" applyFont="1" applyFill="1" applyBorder="1" applyAlignment="1">
      <alignment horizontal="center" vertical="center"/>
    </xf>
    <xf numFmtId="0" fontId="1" fillId="5" borderId="37" xfId="0" applyFont="1" applyFill="1" applyBorder="1" applyAlignment="1">
      <alignment horizontal="center" vertical="center" wrapText="1"/>
    </xf>
    <xf numFmtId="0" fontId="1" fillId="5" borderId="40" xfId="0" applyFont="1" applyFill="1" applyBorder="1" applyAlignment="1">
      <alignment horizontal="center" vertical="center"/>
    </xf>
    <xf numFmtId="0" fontId="6" fillId="5" borderId="37" xfId="0" applyFont="1" applyFill="1" applyBorder="1" applyAlignment="1">
      <alignment horizontal="center" vertical="center" wrapText="1"/>
    </xf>
    <xf numFmtId="0" fontId="1" fillId="3" borderId="40" xfId="0" applyFont="1" applyFill="1" applyBorder="1" applyAlignment="1">
      <alignment horizontal="center" vertical="center" wrapText="1" shrinkToFit="1"/>
    </xf>
    <xf numFmtId="0" fontId="6" fillId="3" borderId="37" xfId="0" applyFont="1" applyFill="1" applyBorder="1" applyAlignment="1">
      <alignment horizontal="center" vertical="center"/>
    </xf>
    <xf numFmtId="7" fontId="1" fillId="4" borderId="15" xfId="0" applyNumberFormat="1" applyFont="1" applyFill="1" applyBorder="1" applyAlignment="1" applyProtection="1">
      <alignment horizontal="center" vertical="center"/>
      <protection locked="0"/>
    </xf>
    <xf numFmtId="0" fontId="6" fillId="3" borderId="38" xfId="0" applyFont="1" applyFill="1" applyBorder="1" applyAlignment="1">
      <alignment horizontal="center" vertical="center"/>
    </xf>
    <xf numFmtId="0" fontId="1" fillId="4" borderId="44" xfId="0" applyFont="1" applyFill="1" applyBorder="1" applyAlignment="1" applyProtection="1">
      <alignment horizontal="center" vertical="center"/>
      <protection hidden="1"/>
    </xf>
    <xf numFmtId="0" fontId="1" fillId="4" borderId="45" xfId="0" applyFont="1" applyFill="1" applyBorder="1" applyAlignment="1" applyProtection="1">
      <alignment horizontal="center" vertical="center"/>
      <protection hidden="1"/>
    </xf>
    <xf numFmtId="0" fontId="6" fillId="4" borderId="46" xfId="0" applyFont="1" applyFill="1" applyBorder="1" applyAlignment="1" applyProtection="1">
      <alignment horizontal="center" vertical="center"/>
      <protection locked="0"/>
    </xf>
    <xf numFmtId="0" fontId="6" fillId="4" borderId="47" xfId="0" applyFont="1" applyFill="1" applyBorder="1" applyAlignment="1" applyProtection="1">
      <alignment horizontal="center" vertical="center"/>
      <protection hidden="1"/>
    </xf>
    <xf numFmtId="0" fontId="6" fillId="3" borderId="32" xfId="0" applyFont="1" applyFill="1" applyBorder="1" applyAlignment="1">
      <alignment horizontal="center" vertical="center"/>
    </xf>
    <xf numFmtId="4" fontId="6" fillId="4" borderId="16" xfId="0" applyNumberFormat="1" applyFont="1" applyFill="1" applyBorder="1" applyAlignment="1" applyProtection="1">
      <alignment horizontal="center" vertical="center"/>
      <protection locked="0"/>
    </xf>
    <xf numFmtId="4" fontId="6" fillId="3" borderId="37" xfId="0" applyNumberFormat="1" applyFont="1" applyFill="1" applyBorder="1" applyAlignment="1">
      <alignment horizontal="center" vertical="center"/>
    </xf>
    <xf numFmtId="4" fontId="1" fillId="4" borderId="31" xfId="0" applyNumberFormat="1" applyFont="1" applyFill="1" applyBorder="1" applyAlignment="1" applyProtection="1">
      <alignment horizontal="center" vertical="center"/>
      <protection hidden="1"/>
    </xf>
    <xf numFmtId="0" fontId="1" fillId="4" borderId="49" xfId="0" applyFont="1" applyFill="1" applyBorder="1" applyAlignment="1" applyProtection="1">
      <alignment horizontal="center" vertical="center"/>
      <protection hidden="1"/>
    </xf>
    <xf numFmtId="49" fontId="8" fillId="0" borderId="0" xfId="0" applyNumberFormat="1" applyFont="1" applyAlignment="1">
      <alignment horizontal="center" vertical="center"/>
    </xf>
    <xf numFmtId="164" fontId="1" fillId="4" borderId="5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4" borderId="48" xfId="0" applyFont="1" applyFill="1" applyBorder="1" applyAlignment="1" applyProtection="1">
      <alignment horizontal="center" vertical="center"/>
      <protection hidden="1"/>
    </xf>
    <xf numFmtId="0" fontId="8" fillId="0" borderId="0" xfId="0" applyFont="1"/>
    <xf numFmtId="166" fontId="8" fillId="0" borderId="0" xfId="0" applyNumberFormat="1" applyFont="1"/>
    <xf numFmtId="166" fontId="0" fillId="0" borderId="0" xfId="0" applyNumberFormat="1"/>
    <xf numFmtId="164" fontId="0" fillId="3" borderId="5" xfId="0" applyNumberFormat="1" applyFill="1" applyBorder="1" applyAlignment="1">
      <alignment horizontal="center" vertical="center"/>
    </xf>
    <xf numFmtId="7" fontId="8" fillId="4" borderId="15" xfId="0" applyNumberFormat="1" applyFont="1" applyFill="1" applyBorder="1" applyAlignment="1" applyProtection="1">
      <alignment vertical="center" wrapText="1"/>
      <protection hidden="1"/>
    </xf>
    <xf numFmtId="164" fontId="8" fillId="4" borderId="51" xfId="0" applyNumberFormat="1" applyFont="1" applyFill="1" applyBorder="1" applyAlignment="1" applyProtection="1">
      <alignment vertical="center" wrapText="1"/>
      <protection hidden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4" fontId="1" fillId="4" borderId="20" xfId="0" applyNumberFormat="1" applyFont="1" applyFill="1" applyBorder="1" applyAlignment="1" applyProtection="1">
      <alignment horizontal="center" vertical="center"/>
      <protection locked="0"/>
    </xf>
    <xf numFmtId="0" fontId="6" fillId="4" borderId="52" xfId="0" applyFont="1" applyFill="1" applyBorder="1" applyAlignment="1" applyProtection="1">
      <alignment horizontal="center" vertical="center"/>
      <protection hidden="1"/>
    </xf>
    <xf numFmtId="0" fontId="2" fillId="7" borderId="22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29" xfId="0" applyFont="1" applyFill="1" applyBorder="1" applyAlignment="1">
      <alignment horizontal="center" vertical="center"/>
    </xf>
    <xf numFmtId="14" fontId="1" fillId="4" borderId="30" xfId="0" applyNumberFormat="1" applyFont="1" applyFill="1" applyBorder="1" applyAlignment="1" applyProtection="1">
      <alignment horizontal="center" vertical="center"/>
      <protection locked="0"/>
    </xf>
    <xf numFmtId="0" fontId="1" fillId="4" borderId="31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8" borderId="32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165" fontId="1" fillId="4" borderId="3" xfId="0" applyNumberFormat="1" applyFont="1" applyFill="1" applyBorder="1" applyAlignment="1" applyProtection="1">
      <alignment horizontal="center" vertical="center"/>
      <protection locked="0"/>
    </xf>
    <xf numFmtId="165" fontId="1" fillId="4" borderId="11" xfId="0" applyNumberFormat="1" applyFont="1" applyFill="1" applyBorder="1" applyAlignment="1" applyProtection="1">
      <alignment horizontal="center" vertical="center"/>
      <protection locked="0"/>
    </xf>
    <xf numFmtId="165" fontId="1" fillId="4" borderId="2" xfId="0" applyNumberFormat="1" applyFont="1" applyFill="1" applyBorder="1" applyAlignment="1" applyProtection="1">
      <alignment horizontal="center" vertical="center"/>
      <protection locked="0"/>
    </xf>
    <xf numFmtId="0" fontId="8" fillId="4" borderId="18" xfId="0" applyFont="1" applyFill="1" applyBorder="1" applyAlignment="1" applyProtection="1">
      <alignment horizontal="center" vertical="center" wrapText="1"/>
      <protection locked="0"/>
    </xf>
    <xf numFmtId="0" fontId="0" fillId="4" borderId="0" xfId="0" applyFill="1" applyAlignment="1" applyProtection="1">
      <alignment horizontal="center" vertical="center" wrapText="1"/>
      <protection locked="0"/>
    </xf>
    <xf numFmtId="0" fontId="0" fillId="4" borderId="17" xfId="0" applyFill="1" applyBorder="1" applyAlignment="1" applyProtection="1">
      <alignment horizontal="center" vertical="center" wrapText="1"/>
      <protection locked="0"/>
    </xf>
    <xf numFmtId="0" fontId="0" fillId="4" borderId="18" xfId="0" applyFill="1" applyBorder="1" applyAlignment="1" applyProtection="1">
      <alignment horizontal="center" vertical="center" wrapText="1"/>
      <protection locked="0"/>
    </xf>
    <xf numFmtId="0" fontId="0" fillId="4" borderId="8" xfId="0" applyFill="1" applyBorder="1" applyAlignment="1" applyProtection="1">
      <alignment horizontal="center" vertical="center" wrapText="1"/>
      <protection locked="0"/>
    </xf>
    <xf numFmtId="0" fontId="0" fillId="4" borderId="9" xfId="0" applyFill="1" applyBorder="1" applyAlignment="1" applyProtection="1">
      <alignment horizontal="center" vertical="center" wrapText="1"/>
      <protection locked="0"/>
    </xf>
    <xf numFmtId="0" fontId="0" fillId="4" borderId="10" xfId="0" applyFill="1" applyBorder="1" applyAlignment="1" applyProtection="1">
      <alignment horizontal="center" vertical="center" wrapText="1"/>
      <protection locked="0"/>
    </xf>
    <xf numFmtId="0" fontId="1" fillId="4" borderId="40" xfId="0" applyFont="1" applyFill="1" applyBorder="1" applyAlignment="1" applyProtection="1">
      <alignment horizontal="center" vertical="center" wrapText="1"/>
      <protection locked="0"/>
    </xf>
    <xf numFmtId="0" fontId="1" fillId="4" borderId="33" xfId="0" applyFont="1" applyFill="1" applyBorder="1" applyAlignment="1" applyProtection="1">
      <alignment horizontal="center" vertical="center" wrapText="1"/>
      <protection locked="0"/>
    </xf>
    <xf numFmtId="0" fontId="1" fillId="4" borderId="50" xfId="0" applyFont="1" applyFill="1" applyBorder="1" applyAlignment="1" applyProtection="1">
      <alignment horizontal="center" vertical="center" wrapText="1"/>
      <protection locked="0"/>
    </xf>
    <xf numFmtId="0" fontId="1" fillId="4" borderId="30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5" borderId="38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 wrapText="1"/>
    </xf>
    <xf numFmtId="0" fontId="1" fillId="8" borderId="38" xfId="0" applyFont="1" applyFill="1" applyBorder="1" applyAlignment="1">
      <alignment horizontal="center" vertical="center"/>
    </xf>
    <xf numFmtId="0" fontId="1" fillId="8" borderId="25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 wrapText="1"/>
    </xf>
    <xf numFmtId="0" fontId="0" fillId="8" borderId="9" xfId="0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 wrapText="1"/>
    </xf>
    <xf numFmtId="0" fontId="1" fillId="4" borderId="22" xfId="0" applyFont="1" applyFill="1" applyBorder="1" applyAlignment="1" applyProtection="1">
      <alignment horizontal="center" vertical="center"/>
      <protection locked="0"/>
    </xf>
    <xf numFmtId="0" fontId="1" fillId="4" borderId="39" xfId="0" applyFont="1" applyFill="1" applyBorder="1" applyAlignment="1" applyProtection="1">
      <alignment horizontal="center" vertical="center"/>
      <protection locked="0"/>
    </xf>
    <xf numFmtId="0" fontId="4" fillId="5" borderId="38" xfId="0" applyFont="1" applyFill="1" applyBorder="1" applyAlignment="1">
      <alignment horizontal="right" vertical="center"/>
    </xf>
    <xf numFmtId="0" fontId="4" fillId="5" borderId="25" xfId="0" applyFont="1" applyFill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4" borderId="22" xfId="0" applyFont="1" applyFill="1" applyBorder="1" applyAlignment="1" applyProtection="1">
      <alignment horizontal="center" vertical="center"/>
      <protection hidden="1"/>
    </xf>
    <xf numFmtId="0" fontId="1" fillId="4" borderId="29" xfId="0" applyFont="1" applyFill="1" applyBorder="1" applyAlignment="1" applyProtection="1">
      <alignment horizontal="center" vertical="center"/>
      <protection hidden="1"/>
    </xf>
    <xf numFmtId="166" fontId="1" fillId="4" borderId="33" xfId="0" applyNumberFormat="1" applyFont="1" applyFill="1" applyBorder="1" applyAlignment="1" applyProtection="1">
      <alignment horizontal="center" vertical="center"/>
      <protection locked="0"/>
    </xf>
    <xf numFmtId="166" fontId="1" fillId="4" borderId="41" xfId="0" applyNumberFormat="1" applyFont="1" applyFill="1" applyBorder="1" applyAlignment="1" applyProtection="1">
      <alignment horizontal="center" vertical="center"/>
      <protection locked="0"/>
    </xf>
    <xf numFmtId="0" fontId="1" fillId="4" borderId="42" xfId="0" applyFont="1" applyFill="1" applyBorder="1" applyAlignment="1" applyProtection="1">
      <alignment horizontal="center" vertical="center"/>
      <protection locked="0"/>
    </xf>
    <xf numFmtId="0" fontId="1" fillId="4" borderId="16" xfId="0" applyFont="1" applyFill="1" applyBorder="1" applyAlignment="1" applyProtection="1">
      <alignment horizontal="center" vertical="center"/>
      <protection locked="0"/>
    </xf>
    <xf numFmtId="0" fontId="0" fillId="0" borderId="3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4" borderId="32" xfId="0" applyFont="1" applyFill="1" applyBorder="1" applyAlignment="1" applyProtection="1">
      <alignment horizontal="center" vertical="center" wrapText="1"/>
      <protection locked="0"/>
    </xf>
    <xf numFmtId="0" fontId="10" fillId="4" borderId="14" xfId="0" applyFont="1" applyFill="1" applyBorder="1" applyAlignment="1" applyProtection="1">
      <alignment horizontal="center" vertical="center" wrapText="1"/>
      <protection locked="0"/>
    </xf>
    <xf numFmtId="0" fontId="10" fillId="4" borderId="15" xfId="0" applyFont="1" applyFill="1" applyBorder="1" applyAlignment="1" applyProtection="1">
      <alignment horizontal="center" vertical="center" wrapText="1"/>
      <protection locked="0"/>
    </xf>
    <xf numFmtId="0" fontId="10" fillId="4" borderId="18" xfId="0" applyFont="1" applyFill="1" applyBorder="1" applyAlignment="1" applyProtection="1">
      <alignment horizontal="center" vertical="center" wrapText="1"/>
      <protection locked="0"/>
    </xf>
    <xf numFmtId="0" fontId="10" fillId="4" borderId="0" xfId="0" applyFont="1" applyFill="1" applyAlignment="1" applyProtection="1">
      <alignment horizontal="center" vertical="center" wrapText="1"/>
      <protection locked="0"/>
    </xf>
    <xf numFmtId="0" fontId="10" fillId="4" borderId="17" xfId="0" applyFont="1" applyFill="1" applyBorder="1" applyAlignment="1" applyProtection="1">
      <alignment horizontal="center" vertical="center" wrapText="1"/>
      <protection locked="0"/>
    </xf>
    <xf numFmtId="0" fontId="10" fillId="4" borderId="8" xfId="0" applyFont="1" applyFill="1" applyBorder="1" applyAlignment="1" applyProtection="1">
      <alignment horizontal="center" vertical="center" wrapText="1"/>
      <protection locked="0"/>
    </xf>
    <xf numFmtId="0" fontId="10" fillId="4" borderId="9" xfId="0" applyFont="1" applyFill="1" applyBorder="1" applyAlignment="1" applyProtection="1">
      <alignment horizontal="center" vertical="center" wrapText="1"/>
      <protection locked="0"/>
    </xf>
    <xf numFmtId="0" fontId="10" fillId="4" borderId="10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12" fillId="6" borderId="24" xfId="0" applyFont="1" applyFill="1" applyBorder="1" applyAlignment="1">
      <alignment horizontal="center" vertical="center"/>
    </xf>
    <xf numFmtId="0" fontId="1" fillId="6" borderId="24" xfId="0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1" fillId="4" borderId="14" xfId="0" applyFont="1" applyFill="1" applyBorder="1" applyAlignment="1" applyProtection="1">
      <alignment horizontal="center" vertical="center"/>
      <protection locked="0"/>
    </xf>
    <xf numFmtId="0" fontId="1" fillId="4" borderId="15" xfId="0" applyFont="1" applyFill="1" applyBorder="1" applyAlignment="1" applyProtection="1">
      <alignment horizontal="center" vertical="center"/>
      <protection locked="0"/>
    </xf>
    <xf numFmtId="0" fontId="1" fillId="4" borderId="26" xfId="0" applyFont="1" applyFill="1" applyBorder="1" applyAlignment="1" applyProtection="1">
      <alignment horizontal="center" vertical="center"/>
      <protection locked="0"/>
    </xf>
    <xf numFmtId="0" fontId="1" fillId="4" borderId="27" xfId="0" applyFont="1" applyFill="1" applyBorder="1" applyAlignment="1" applyProtection="1">
      <alignment horizontal="center" vertical="center"/>
      <protection locked="0"/>
    </xf>
    <xf numFmtId="0" fontId="1" fillId="4" borderId="28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0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4</xdr:row>
      <xdr:rowOff>381000</xdr:rowOff>
    </xdr:from>
    <xdr:to>
      <xdr:col>3</xdr:col>
      <xdr:colOff>457200</xdr:colOff>
      <xdr:row>6</xdr:row>
      <xdr:rowOff>28575</xdr:rowOff>
    </xdr:to>
    <xdr:sp macro="" textlink="">
      <xdr:nvSpPr>
        <xdr:cNvPr id="1042" name="Check Box 18" hidden="1">
          <a:extLst>
            <a:ext uri="{63B3BB69-23CF-44E3-9099-C40C66FF867C}">
              <a14:compatExt xmlns:a14="http://schemas.microsoft.com/office/drawing/2010/main" spid="_x0000_s1042"/>
            </a:ex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PAYING BENEFITS</a:t>
          </a:r>
        </a:p>
      </xdr:txBody>
    </xdr:sp>
    <xdr:clientData fLocksWithSheet="0"/>
  </xdr:twoCellAnchor>
  <xdr:twoCellAnchor editAs="oneCell">
    <xdr:from>
      <xdr:col>3</xdr:col>
      <xdr:colOff>447675</xdr:colOff>
      <xdr:row>5</xdr:row>
      <xdr:rowOff>19050</xdr:rowOff>
    </xdr:from>
    <xdr:to>
      <xdr:col>5</xdr:col>
      <xdr:colOff>266700</xdr:colOff>
      <xdr:row>6</xdr:row>
      <xdr:rowOff>0</xdr:rowOff>
    </xdr:to>
    <xdr:sp macro="" textlink="">
      <xdr:nvSpPr>
        <xdr:cNvPr id="104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CORRECTING WAGES</a:t>
          </a:r>
        </a:p>
      </xdr:txBody>
    </xdr:sp>
    <xdr:clientData fLocksWithSheet="0"/>
  </xdr:twoCellAnchor>
  <xdr:twoCellAnchor editAs="oneCell">
    <xdr:from>
      <xdr:col>5</xdr:col>
      <xdr:colOff>285750</xdr:colOff>
      <xdr:row>5</xdr:row>
      <xdr:rowOff>0</xdr:rowOff>
    </xdr:from>
    <xdr:to>
      <xdr:col>5</xdr:col>
      <xdr:colOff>1219200</xdr:colOff>
      <xdr:row>6</xdr:row>
      <xdr:rowOff>0</xdr:rowOff>
    </xdr:to>
    <xdr:sp macro="" textlink="">
      <xdr:nvSpPr>
        <xdr:cNvPr id="104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OTHER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O48"/>
  <sheetViews>
    <sheetView tabSelected="1" zoomScale="115" zoomScaleNormal="115" workbookViewId="0">
      <selection activeCell="A35" sqref="A35"/>
    </sheetView>
  </sheetViews>
  <sheetFormatPr defaultRowHeight="12.75" x14ac:dyDescent="0.2"/>
  <cols>
    <col min="1" max="1" width="13.42578125" style="5" customWidth="1"/>
    <col min="2" max="2" width="24.5703125" style="5" customWidth="1"/>
    <col min="3" max="3" width="16.7109375" style="5" customWidth="1"/>
    <col min="4" max="4" width="9.5703125" style="5" customWidth="1"/>
    <col min="5" max="5" width="18.7109375" style="5" customWidth="1"/>
    <col min="6" max="6" width="18.42578125" style="5" customWidth="1"/>
    <col min="7" max="21" width="9.140625" style="5"/>
    <col min="22" max="24" width="9.140625" style="5" hidden="1" customWidth="1"/>
    <col min="25" max="16384" width="9.140625" style="5"/>
  </cols>
  <sheetData>
    <row r="1" spans="1:41" ht="27" customHeight="1" thickBot="1" x14ac:dyDescent="0.25">
      <c r="A1" s="59" t="s">
        <v>0</v>
      </c>
      <c r="B1" s="60"/>
      <c r="C1" s="60"/>
      <c r="D1" s="60"/>
      <c r="E1" s="60"/>
      <c r="F1" s="61"/>
      <c r="G1" s="1"/>
      <c r="H1" s="126" t="s">
        <v>1</v>
      </c>
      <c r="I1" s="126"/>
      <c r="J1" s="126"/>
      <c r="K1" s="126"/>
      <c r="L1" s="126"/>
    </row>
    <row r="2" spans="1:41" ht="6" customHeight="1" thickBot="1" x14ac:dyDescent="0.25">
      <c r="A2" s="113"/>
      <c r="B2" s="114"/>
      <c r="C2" s="114"/>
      <c r="D2" s="114"/>
      <c r="E2" s="114"/>
      <c r="F2" s="115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</row>
    <row r="3" spans="1:41" ht="15.75" customHeight="1" x14ac:dyDescent="0.2">
      <c r="A3" s="141" t="s">
        <v>2</v>
      </c>
      <c r="B3" s="143"/>
      <c r="C3" s="143"/>
      <c r="D3" s="142"/>
      <c r="E3" s="141" t="s">
        <v>3</v>
      </c>
      <c r="F3" s="142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</row>
    <row r="4" spans="1:41" ht="21" customHeight="1" thickBot="1" x14ac:dyDescent="0.25">
      <c r="A4" s="148"/>
      <c r="B4" s="149"/>
      <c r="C4" s="149"/>
      <c r="D4" s="150"/>
      <c r="E4" s="62"/>
      <c r="F4" s="63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</row>
    <row r="5" spans="1:41" ht="30.75" customHeight="1" thickBot="1" x14ac:dyDescent="0.25">
      <c r="A5" s="144" t="s">
        <v>4</v>
      </c>
      <c r="B5" s="145"/>
      <c r="C5" s="146"/>
      <c r="D5" s="147"/>
      <c r="E5" s="17" t="s">
        <v>5</v>
      </c>
      <c r="F5" s="26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V5" s="55" t="b">
        <v>0</v>
      </c>
    </row>
    <row r="6" spans="1:41" ht="22.5" customHeight="1" thickBot="1" x14ac:dyDescent="0.25">
      <c r="A6" s="127" t="s">
        <v>6</v>
      </c>
      <c r="B6" s="128"/>
      <c r="C6" s="129"/>
      <c r="D6" s="130"/>
      <c r="E6" s="130"/>
      <c r="F6" s="131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V6" s="55"/>
    </row>
    <row r="7" spans="1:41" ht="5.25" customHeight="1" x14ac:dyDescent="0.2">
      <c r="A7" s="64"/>
      <c r="B7" s="65"/>
      <c r="C7" s="65" t="b">
        <v>1</v>
      </c>
      <c r="D7" s="65"/>
      <c r="E7" s="65"/>
      <c r="F7" s="66"/>
      <c r="G7" s="11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V7" s="55"/>
    </row>
    <row r="8" spans="1:41" s="7" customFormat="1" x14ac:dyDescent="0.2">
      <c r="A8" s="87" t="s">
        <v>7</v>
      </c>
      <c r="B8" s="88"/>
      <c r="C8" s="89"/>
      <c r="D8" s="6" t="s">
        <v>8</v>
      </c>
      <c r="E8" s="3" t="s">
        <v>9</v>
      </c>
      <c r="F8" s="4" t="s">
        <v>10</v>
      </c>
      <c r="G8" s="11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5"/>
      <c r="V8" s="5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</row>
    <row r="9" spans="1:41" s="7" customFormat="1" ht="21" customHeight="1" x14ac:dyDescent="0.2">
      <c r="A9" s="73"/>
      <c r="B9" s="74"/>
      <c r="C9" s="75"/>
      <c r="D9" s="47">
        <v>1</v>
      </c>
      <c r="E9" s="14"/>
      <c r="F9" s="46">
        <v>0</v>
      </c>
      <c r="G9" s="11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5"/>
      <c r="V9" s="55" t="b">
        <v>0</v>
      </c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</row>
    <row r="10" spans="1:41" s="7" customFormat="1" ht="21" customHeight="1" x14ac:dyDescent="0.2">
      <c r="A10" s="73"/>
      <c r="B10" s="74"/>
      <c r="C10" s="75"/>
      <c r="D10" s="47">
        <v>1</v>
      </c>
      <c r="E10" s="14"/>
      <c r="F10" s="46">
        <v>0</v>
      </c>
      <c r="G10" s="11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5"/>
      <c r="V10" s="5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s="7" customFormat="1" ht="21" customHeight="1" x14ac:dyDescent="0.2">
      <c r="A11" s="73"/>
      <c r="B11" s="74"/>
      <c r="C11" s="75"/>
      <c r="D11" s="47">
        <v>1</v>
      </c>
      <c r="E11" s="14"/>
      <c r="F11" s="46">
        <v>0</v>
      </c>
      <c r="G11" s="11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5"/>
      <c r="V11" s="5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</row>
    <row r="12" spans="1:41" s="7" customFormat="1" ht="21" customHeight="1" x14ac:dyDescent="0.2">
      <c r="A12" s="73"/>
      <c r="B12" s="74"/>
      <c r="C12" s="75"/>
      <c r="D12" s="47">
        <v>1</v>
      </c>
      <c r="E12" s="14"/>
      <c r="F12" s="46">
        <v>0</v>
      </c>
      <c r="G12" s="11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5"/>
      <c r="V12" s="5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</row>
    <row r="13" spans="1:41" s="7" customFormat="1" ht="15" customHeight="1" x14ac:dyDescent="0.2">
      <c r="A13" s="138"/>
      <c r="B13" s="139"/>
      <c r="C13" s="140"/>
      <c r="D13" s="8"/>
      <c r="E13" s="3"/>
      <c r="F13" s="52">
        <f>F12+F11+F10+F9</f>
        <v>0</v>
      </c>
      <c r="G13" s="11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</row>
    <row r="14" spans="1:41" ht="7.5" customHeight="1" thickBot="1" x14ac:dyDescent="0.25">
      <c r="A14" s="135"/>
      <c r="B14" s="136"/>
      <c r="C14" s="136"/>
      <c r="D14" s="136"/>
      <c r="E14" s="136"/>
      <c r="F14" s="137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</row>
    <row r="15" spans="1:41" ht="81" customHeight="1" thickBot="1" x14ac:dyDescent="0.25">
      <c r="A15" s="93" t="s">
        <v>11</v>
      </c>
      <c r="B15" s="94"/>
      <c r="C15" s="32" t="s">
        <v>12</v>
      </c>
      <c r="D15" s="95" t="s">
        <v>13</v>
      </c>
      <c r="E15" s="96"/>
      <c r="F15" s="97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</row>
    <row r="16" spans="1:41" ht="20.25" customHeight="1" thickBot="1" x14ac:dyDescent="0.25">
      <c r="A16" s="100">
        <v>2000</v>
      </c>
      <c r="B16" s="101"/>
      <c r="C16" s="34">
        <v>0</v>
      </c>
      <c r="D16" s="83" t="s">
        <v>14</v>
      </c>
      <c r="E16" s="84"/>
      <c r="F16" s="53" t="str">
        <f>IF($V$5=TRUE, SUM(C19+C20+C21+C22+C23+C24+C25+C26+C27+C28), "")</f>
        <v/>
      </c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</row>
    <row r="17" spans="1:20" ht="16.5" customHeight="1" thickBot="1" x14ac:dyDescent="0.25">
      <c r="A17" s="33" t="s">
        <v>15</v>
      </c>
      <c r="B17" s="35" t="s">
        <v>16</v>
      </c>
      <c r="C17" s="33" t="s">
        <v>17</v>
      </c>
      <c r="D17" s="85" t="s">
        <v>18</v>
      </c>
      <c r="E17" s="86"/>
      <c r="F17" s="54" t="str">
        <f>IF($V$9=TRUE,SUM(F13+-1*SUM(C19+C20+C21+C22+C23+C24+C25+C26+C27+C28+C29+C30+C31+C32+C33)),"")</f>
        <v/>
      </c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</row>
    <row r="18" spans="1:20" ht="15" customHeight="1" x14ac:dyDescent="0.2">
      <c r="A18" s="102" t="s">
        <v>19</v>
      </c>
      <c r="B18" s="103"/>
      <c r="C18" s="103"/>
      <c r="D18" s="76"/>
      <c r="E18" s="77"/>
      <c r="F18" s="78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</row>
    <row r="19" spans="1:20" ht="16.5" customHeight="1" x14ac:dyDescent="0.2">
      <c r="A19" s="15"/>
      <c r="B19" s="19" t="str">
        <f>IFERROR(VLOOKUP(A19,DBAS!$A$1:$B$165, 2, FALSE)," " )</f>
        <v xml:space="preserve"> </v>
      </c>
      <c r="C19" s="12"/>
      <c r="D19" s="79"/>
      <c r="E19" s="77"/>
      <c r="F19" s="7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6.5" customHeight="1" x14ac:dyDescent="0.2">
      <c r="A20" s="15"/>
      <c r="B20" s="19" t="str">
        <f>IFERROR(VLOOKUP(A20,DBAS!$A$1:$B$165, 2, FALSE)," " )</f>
        <v xml:space="preserve"> </v>
      </c>
      <c r="C20" s="12"/>
      <c r="D20" s="79"/>
      <c r="E20" s="77"/>
      <c r="F20" s="78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6.5" customHeight="1" x14ac:dyDescent="0.2">
      <c r="A21" s="15"/>
      <c r="B21" s="19" t="str">
        <f>IFERROR(VLOOKUP(A21,DBAS!$A$1:$B$165, 2, FALSE)," " )</f>
        <v xml:space="preserve"> </v>
      </c>
      <c r="C21" s="12"/>
      <c r="D21" s="79"/>
      <c r="E21" s="77"/>
      <c r="F21" s="7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6.5" customHeight="1" x14ac:dyDescent="0.2">
      <c r="A22" s="15"/>
      <c r="B22" s="19" t="str">
        <f>IFERROR(VLOOKUP(A22,DBAS!$A$1:$B$165, 2, FALSE)," " )</f>
        <v xml:space="preserve"> </v>
      </c>
      <c r="C22" s="12"/>
      <c r="D22" s="79"/>
      <c r="E22" s="77"/>
      <c r="F22" s="78"/>
    </row>
    <row r="23" spans="1:20" ht="16.5" customHeight="1" x14ac:dyDescent="0.2">
      <c r="A23" s="15"/>
      <c r="B23" s="19" t="str">
        <f>IFERROR(VLOOKUP(A23,DBAS!$A$1:$B$165, 2, FALSE)," " )</f>
        <v xml:space="preserve"> </v>
      </c>
      <c r="C23" s="12"/>
      <c r="D23" s="79"/>
      <c r="E23" s="77"/>
      <c r="F23" s="78"/>
    </row>
    <row r="24" spans="1:20" ht="16.5" customHeight="1" x14ac:dyDescent="0.2">
      <c r="A24" s="15"/>
      <c r="B24" s="19" t="str">
        <f>IFERROR(VLOOKUP(A24,DBAS!$A$1:$B$165, 2, FALSE)," " )</f>
        <v xml:space="preserve"> </v>
      </c>
      <c r="C24" s="12"/>
      <c r="D24" s="79"/>
      <c r="E24" s="77"/>
      <c r="F24" s="78"/>
    </row>
    <row r="25" spans="1:20" ht="16.5" customHeight="1" x14ac:dyDescent="0.2">
      <c r="A25" s="15"/>
      <c r="B25" s="19" t="str">
        <f>IFERROR(VLOOKUP(A25,DBAS!$A$1:$B$165, 2, FALSE)," " )</f>
        <v xml:space="preserve"> </v>
      </c>
      <c r="C25" s="12"/>
      <c r="D25" s="79"/>
      <c r="E25" s="77"/>
      <c r="F25" s="78"/>
    </row>
    <row r="26" spans="1:20" ht="16.5" customHeight="1" x14ac:dyDescent="0.2">
      <c r="A26" s="15"/>
      <c r="B26" s="19" t="str">
        <f>IFERROR(VLOOKUP(A26,DBAS!$A$1:$B$165, 2, FALSE)," " )</f>
        <v xml:space="preserve"> </v>
      </c>
      <c r="C26" s="12"/>
      <c r="D26" s="79"/>
      <c r="E26" s="77"/>
      <c r="F26" s="78"/>
    </row>
    <row r="27" spans="1:20" ht="16.5" customHeight="1" x14ac:dyDescent="0.2">
      <c r="A27" s="15"/>
      <c r="B27" s="19" t="str">
        <f>IFERROR(VLOOKUP(A27,DBAS!$A$1:$B$165, 2, FALSE)," " )</f>
        <v xml:space="preserve"> </v>
      </c>
      <c r="C27" s="12"/>
      <c r="D27" s="79"/>
      <c r="E27" s="77"/>
      <c r="F27" s="78"/>
    </row>
    <row r="28" spans="1:20" ht="16.5" customHeight="1" x14ac:dyDescent="0.2">
      <c r="A28" s="15"/>
      <c r="B28" s="19" t="str">
        <f>IFERROR(VLOOKUP(A28,DBAS!$A$1:$B$165, 2, FALSE)," " )</f>
        <v xml:space="preserve"> </v>
      </c>
      <c r="C28" s="12"/>
      <c r="D28" s="79"/>
      <c r="E28" s="77"/>
      <c r="F28" s="78"/>
    </row>
    <row r="29" spans="1:20" ht="16.5" customHeight="1" x14ac:dyDescent="0.2">
      <c r="A29" s="22"/>
      <c r="B29" s="16" t="s">
        <v>20</v>
      </c>
      <c r="C29" s="12"/>
      <c r="D29" s="79"/>
      <c r="E29" s="77"/>
      <c r="F29" s="78"/>
    </row>
    <row r="30" spans="1:20" ht="16.5" customHeight="1" x14ac:dyDescent="0.2">
      <c r="A30" s="18"/>
      <c r="B30" s="19" t="s">
        <v>21</v>
      </c>
      <c r="C30" s="12"/>
      <c r="D30" s="79"/>
      <c r="E30" s="77"/>
      <c r="F30" s="78"/>
    </row>
    <row r="31" spans="1:20" ht="16.5" customHeight="1" x14ac:dyDescent="0.2">
      <c r="A31" s="18"/>
      <c r="B31" s="19" t="s">
        <v>22</v>
      </c>
      <c r="C31" s="27"/>
      <c r="D31" s="79"/>
      <c r="E31" s="77"/>
      <c r="F31" s="78"/>
    </row>
    <row r="32" spans="1:20" ht="16.5" customHeight="1" x14ac:dyDescent="0.2">
      <c r="A32" s="18"/>
      <c r="B32" s="19" t="s">
        <v>23</v>
      </c>
      <c r="C32" s="27"/>
      <c r="D32" s="79"/>
      <c r="E32" s="77"/>
      <c r="F32" s="78"/>
    </row>
    <row r="33" spans="1:6" ht="16.5" customHeight="1" thickBot="1" x14ac:dyDescent="0.25">
      <c r="A33" s="37"/>
      <c r="B33" s="36" t="s">
        <v>24</v>
      </c>
      <c r="C33" s="41"/>
      <c r="D33" s="80"/>
      <c r="E33" s="81"/>
      <c r="F33" s="82"/>
    </row>
    <row r="34" spans="1:6" ht="18" customHeight="1" thickBot="1" x14ac:dyDescent="0.25">
      <c r="A34" s="33" t="s">
        <v>15</v>
      </c>
      <c r="B34" s="40" t="s">
        <v>25</v>
      </c>
      <c r="C34" s="42" t="s">
        <v>26</v>
      </c>
      <c r="D34" s="67" t="s">
        <v>27</v>
      </c>
      <c r="E34" s="68"/>
      <c r="F34" s="69"/>
    </row>
    <row r="35" spans="1:6" ht="17.25" customHeight="1" thickBot="1" x14ac:dyDescent="0.25">
      <c r="A35" s="38"/>
      <c r="B35" s="39" t="str">
        <f>IFERROR(VLOOKUP(A35,DBAS!$A$166:$B$200, 2, FALSE)," " )</f>
        <v xml:space="preserve"> </v>
      </c>
      <c r="C35" s="57"/>
      <c r="D35" s="70"/>
      <c r="E35" s="71"/>
      <c r="F35" s="72"/>
    </row>
    <row r="36" spans="1:6" ht="17.25" customHeight="1" x14ac:dyDescent="0.2">
      <c r="A36" s="15"/>
      <c r="B36" s="23" t="str">
        <f>IFERROR(VLOOKUP(A36,DBAS!$A$166:$B$200, 2, FALSE)," " )</f>
        <v xml:space="preserve"> </v>
      </c>
      <c r="C36" s="13"/>
      <c r="D36" s="116"/>
      <c r="E36" s="117"/>
      <c r="F36" s="118"/>
    </row>
    <row r="37" spans="1:6" ht="17.25" customHeight="1" x14ac:dyDescent="0.2">
      <c r="A37" s="15"/>
      <c r="B37" s="23" t="str">
        <f>IFERROR(VLOOKUP(A37,DBAS!$A$166:$B$200, 2, FALSE)," " )</f>
        <v xml:space="preserve"> </v>
      </c>
      <c r="C37" s="13"/>
      <c r="D37" s="119"/>
      <c r="E37" s="120"/>
      <c r="F37" s="121"/>
    </row>
    <row r="38" spans="1:6" ht="17.25" customHeight="1" x14ac:dyDescent="0.2">
      <c r="A38" s="15"/>
      <c r="B38" s="58" t="str">
        <f>IFERROR(VLOOKUP(A38,DBAS!$A$166:$B$200, 2, FALSE)," " )</f>
        <v xml:space="preserve"> </v>
      </c>
      <c r="C38" s="13"/>
      <c r="D38" s="119"/>
      <c r="E38" s="120"/>
      <c r="F38" s="121"/>
    </row>
    <row r="39" spans="1:6" ht="17.25" customHeight="1" x14ac:dyDescent="0.2">
      <c r="A39" s="22"/>
      <c r="B39" s="16" t="s">
        <v>20</v>
      </c>
      <c r="C39" s="13"/>
      <c r="D39" s="119"/>
      <c r="E39" s="120"/>
      <c r="F39" s="121"/>
    </row>
    <row r="40" spans="1:6" ht="17.25" customHeight="1" x14ac:dyDescent="0.2">
      <c r="A40" s="20"/>
      <c r="B40" s="19" t="s">
        <v>23</v>
      </c>
      <c r="C40" s="21">
        <f>C32</f>
        <v>0</v>
      </c>
      <c r="D40" s="119"/>
      <c r="E40" s="120"/>
      <c r="F40" s="121"/>
    </row>
    <row r="41" spans="1:6" ht="17.25" customHeight="1" thickBot="1" x14ac:dyDescent="0.25">
      <c r="A41" s="44"/>
      <c r="B41" s="48" t="s">
        <v>24</v>
      </c>
      <c r="C41" s="43">
        <f>C33</f>
        <v>0</v>
      </c>
      <c r="D41" s="122"/>
      <c r="E41" s="123"/>
      <c r="F41" s="124"/>
    </row>
    <row r="42" spans="1:6" ht="3.75" customHeight="1" thickBot="1" x14ac:dyDescent="0.25">
      <c r="A42" s="113"/>
      <c r="B42" s="114"/>
      <c r="C42" s="114"/>
      <c r="D42" s="114"/>
      <c r="E42" s="114"/>
      <c r="F42" s="115"/>
    </row>
    <row r="43" spans="1:6" ht="27.75" customHeight="1" thickBot="1" x14ac:dyDescent="0.25">
      <c r="A43" s="28" t="s">
        <v>28</v>
      </c>
      <c r="B43" s="98"/>
      <c r="C43" s="99"/>
      <c r="D43" s="29" t="s">
        <v>29</v>
      </c>
      <c r="E43" s="104" t="str">
        <f>IFERROR(VLOOKUP(B43,Sheet3!A1:B69, 2, FALSE), " ")</f>
        <v xml:space="preserve"> </v>
      </c>
      <c r="F43" s="105"/>
    </row>
    <row r="44" spans="1:6" ht="5.25" customHeight="1" thickBot="1" x14ac:dyDescent="0.25">
      <c r="A44" s="110"/>
      <c r="B44" s="111"/>
      <c r="C44" s="111"/>
      <c r="D44" s="111"/>
      <c r="E44" s="111"/>
      <c r="F44" s="112"/>
    </row>
    <row r="45" spans="1:6" ht="39.75" customHeight="1" thickBot="1" x14ac:dyDescent="0.25">
      <c r="A45" s="31" t="s">
        <v>30</v>
      </c>
      <c r="B45" s="108"/>
      <c r="C45" s="109"/>
      <c r="D45" s="30" t="s">
        <v>31</v>
      </c>
      <c r="E45" s="106" t="str">
        <f>IFERROR(VLOOKUP(B45,Sheet2!A1:B40, 2, FALSE), " ")</f>
        <v xml:space="preserve"> </v>
      </c>
      <c r="F45" s="107"/>
    </row>
    <row r="46" spans="1:6" ht="3.75" customHeight="1" thickBot="1" x14ac:dyDescent="0.25">
      <c r="A46" s="132"/>
      <c r="B46" s="133"/>
      <c r="C46" s="133"/>
      <c r="D46" s="133"/>
      <c r="E46" s="133"/>
      <c r="F46" s="134"/>
    </row>
    <row r="47" spans="1:6" s="9" customFormat="1" ht="27.75" customHeight="1" thickBot="1" x14ac:dyDescent="0.25">
      <c r="A47" s="90" t="s">
        <v>32</v>
      </c>
      <c r="B47" s="91"/>
      <c r="C47" s="91"/>
      <c r="D47" s="91"/>
      <c r="E47" s="91"/>
      <c r="F47" s="92"/>
    </row>
    <row r="48" spans="1:6" x14ac:dyDescent="0.2">
      <c r="A48" s="10"/>
      <c r="E48" s="125" t="s">
        <v>33</v>
      </c>
      <c r="F48" s="125"/>
    </row>
  </sheetData>
  <sheetProtection sheet="1" objects="1" scenarios="1"/>
  <mergeCells count="38">
    <mergeCell ref="E48:F48"/>
    <mergeCell ref="H2:T18"/>
    <mergeCell ref="H1:L1"/>
    <mergeCell ref="A6:B6"/>
    <mergeCell ref="C6:F6"/>
    <mergeCell ref="A46:F46"/>
    <mergeCell ref="A14:F14"/>
    <mergeCell ref="A9:C9"/>
    <mergeCell ref="A12:C12"/>
    <mergeCell ref="A13:C13"/>
    <mergeCell ref="A2:F2"/>
    <mergeCell ref="E3:F3"/>
    <mergeCell ref="A3:D3"/>
    <mergeCell ref="A5:B5"/>
    <mergeCell ref="C5:D5"/>
    <mergeCell ref="A4:D4"/>
    <mergeCell ref="A47:F47"/>
    <mergeCell ref="A15:B15"/>
    <mergeCell ref="D15:F15"/>
    <mergeCell ref="B43:C43"/>
    <mergeCell ref="A16:B16"/>
    <mergeCell ref="A18:C18"/>
    <mergeCell ref="E43:F43"/>
    <mergeCell ref="E45:F45"/>
    <mergeCell ref="B45:C45"/>
    <mergeCell ref="A44:F44"/>
    <mergeCell ref="A42:F42"/>
    <mergeCell ref="D36:F41"/>
    <mergeCell ref="A1:F1"/>
    <mergeCell ref="E4:F4"/>
    <mergeCell ref="A7:F7"/>
    <mergeCell ref="D34:F35"/>
    <mergeCell ref="A10:C10"/>
    <mergeCell ref="A11:C11"/>
    <mergeCell ref="D18:F33"/>
    <mergeCell ref="D16:E16"/>
    <mergeCell ref="D17:E17"/>
    <mergeCell ref="A8:C8"/>
  </mergeCells>
  <phoneticPr fontId="9" type="noConversion"/>
  <conditionalFormatting sqref="A4:D4">
    <cfRule type="expression" dxfId="9" priority="10">
      <formula>ISBLANK(A4)</formula>
    </cfRule>
  </conditionalFormatting>
  <conditionalFormatting sqref="E4:F4">
    <cfRule type="expression" dxfId="8" priority="9">
      <formula>ISBLANK(E4)</formula>
    </cfRule>
  </conditionalFormatting>
  <conditionalFormatting sqref="C5:D5">
    <cfRule type="expression" dxfId="7" priority="8">
      <formula>ISBLANK(C5)</formula>
    </cfRule>
  </conditionalFormatting>
  <conditionalFormatting sqref="A9:C9">
    <cfRule type="expression" dxfId="6" priority="7">
      <formula>ISBLANK(A9)</formula>
    </cfRule>
  </conditionalFormatting>
  <conditionalFormatting sqref="C16">
    <cfRule type="expression" dxfId="5" priority="6">
      <formula>ISBLANK(C16)</formula>
    </cfRule>
  </conditionalFormatting>
  <conditionalFormatting sqref="D18">
    <cfRule type="expression" dxfId="4" priority="5">
      <formula>ISBLANK($D$18)</formula>
    </cfRule>
  </conditionalFormatting>
  <conditionalFormatting sqref="D36:F41">
    <cfRule type="expression" dxfId="3" priority="4">
      <formula>ISBLANK(D36)</formula>
    </cfRule>
  </conditionalFormatting>
  <conditionalFormatting sqref="B43:C43">
    <cfRule type="expression" dxfId="2" priority="3">
      <formula>ISBLANK(B43)</formula>
    </cfRule>
  </conditionalFormatting>
  <conditionalFormatting sqref="B45">
    <cfRule type="expression" dxfId="1" priority="2">
      <formula>ISBLANK($B$45)</formula>
    </cfRule>
  </conditionalFormatting>
  <conditionalFormatting sqref="E45:F45">
    <cfRule type="expression" dxfId="0" priority="1">
      <formula>ISBLANK(E45)</formula>
    </cfRule>
  </conditionalFormatting>
  <printOptions horizontalCentered="1"/>
  <pageMargins left="0.25" right="0.25" top="0.25" bottom="0.25" header="0.5" footer="0.5"/>
  <pageSetup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6393A-30F2-4047-8429-A22B568DE333}">
  <dimension ref="A3:B8"/>
  <sheetViews>
    <sheetView workbookViewId="0">
      <selection activeCell="L10" sqref="L10"/>
    </sheetView>
  </sheetViews>
  <sheetFormatPr defaultRowHeight="20.25" customHeight="1" x14ac:dyDescent="0.2"/>
  <cols>
    <col min="1" max="1" width="9.140625" style="5"/>
    <col min="2" max="2" width="75" style="56" bestFit="1" customWidth="1"/>
    <col min="3" max="16384" width="9.140625" style="5"/>
  </cols>
  <sheetData>
    <row r="3" spans="1:2" ht="20.25" customHeight="1" x14ac:dyDescent="0.2">
      <c r="A3" s="5">
        <v>1</v>
      </c>
      <c r="B3" s="56" t="s">
        <v>34</v>
      </c>
    </row>
    <row r="4" spans="1:2" ht="20.25" customHeight="1" x14ac:dyDescent="0.2">
      <c r="A4" s="5">
        <v>2</v>
      </c>
      <c r="B4" s="56" t="s">
        <v>35</v>
      </c>
    </row>
    <row r="5" spans="1:2" ht="20.25" customHeight="1" x14ac:dyDescent="0.2">
      <c r="A5" s="5">
        <v>3</v>
      </c>
      <c r="B5" s="56" t="s">
        <v>36</v>
      </c>
    </row>
    <row r="6" spans="1:2" ht="20.25" customHeight="1" x14ac:dyDescent="0.2">
      <c r="A6" s="5">
        <v>4</v>
      </c>
      <c r="B6" s="56" t="s">
        <v>37</v>
      </c>
    </row>
    <row r="7" spans="1:2" ht="20.25" customHeight="1" x14ac:dyDescent="0.2">
      <c r="A7" s="5">
        <v>5</v>
      </c>
      <c r="B7" s="56" t="s">
        <v>38</v>
      </c>
    </row>
    <row r="8" spans="1:2" ht="20.25" customHeight="1" x14ac:dyDescent="0.2">
      <c r="A8" s="5">
        <v>6</v>
      </c>
      <c r="B8" s="56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17D6F-F67A-41FD-A6FD-2E7494157B03}">
  <dimension ref="A1:B6"/>
  <sheetViews>
    <sheetView workbookViewId="0">
      <selection activeCell="E23" sqref="E23"/>
    </sheetView>
  </sheetViews>
  <sheetFormatPr defaultRowHeight="15" customHeight="1" x14ac:dyDescent="0.2"/>
  <cols>
    <col min="1" max="1" width="23.5703125" customWidth="1"/>
    <col min="2" max="2" width="30.5703125" style="51" customWidth="1"/>
  </cols>
  <sheetData>
    <row r="1" spans="1:2" ht="15" customHeight="1" x14ac:dyDescent="0.2">
      <c r="A1" s="49" t="s">
        <v>40</v>
      </c>
      <c r="B1" s="50" t="s">
        <v>41</v>
      </c>
    </row>
    <row r="2" spans="1:2" ht="15" customHeight="1" x14ac:dyDescent="0.2">
      <c r="A2" s="49" t="s">
        <v>42</v>
      </c>
      <c r="B2" s="50" t="s">
        <v>43</v>
      </c>
    </row>
    <row r="3" spans="1:2" ht="15" customHeight="1" x14ac:dyDescent="0.2">
      <c r="A3" s="49" t="s">
        <v>44</v>
      </c>
      <c r="B3" s="50" t="s">
        <v>45</v>
      </c>
    </row>
    <row r="4" spans="1:2" ht="15" customHeight="1" x14ac:dyDescent="0.2">
      <c r="A4" s="49" t="s">
        <v>46</v>
      </c>
      <c r="B4" s="50" t="s">
        <v>47</v>
      </c>
    </row>
    <row r="5" spans="1:2" ht="15" customHeight="1" x14ac:dyDescent="0.2">
      <c r="A5" s="49" t="s">
        <v>48</v>
      </c>
      <c r="B5" s="50" t="s">
        <v>49</v>
      </c>
    </row>
    <row r="6" spans="1:2" ht="15" customHeight="1" x14ac:dyDescent="0.2">
      <c r="A6" s="49" t="s">
        <v>50</v>
      </c>
      <c r="B6" s="50" t="s">
        <v>51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200"/>
  <sheetViews>
    <sheetView topLeftCell="A160" workbookViewId="0">
      <selection activeCell="A166" sqref="A166:C200"/>
    </sheetView>
  </sheetViews>
  <sheetFormatPr defaultColWidth="18.42578125" defaultRowHeight="18" customHeight="1" x14ac:dyDescent="0.2"/>
  <cols>
    <col min="1" max="1" width="18.42578125" style="25"/>
    <col min="2" max="2" width="24.28515625" style="5" customWidth="1"/>
    <col min="3" max="16384" width="18.42578125" style="5"/>
  </cols>
  <sheetData>
    <row r="1" spans="1:3" ht="18" customHeight="1" x14ac:dyDescent="0.2">
      <c r="A1" s="5">
        <v>1110</v>
      </c>
      <c r="B1" s="24" t="s">
        <v>52</v>
      </c>
      <c r="C1" s="24" t="s">
        <v>53</v>
      </c>
    </row>
    <row r="2" spans="1:3" ht="18" customHeight="1" x14ac:dyDescent="0.2">
      <c r="A2" s="5">
        <v>1350</v>
      </c>
      <c r="B2" s="24" t="s">
        <v>54</v>
      </c>
      <c r="C2" s="24" t="s">
        <v>53</v>
      </c>
    </row>
    <row r="3" spans="1:3" ht="18" customHeight="1" x14ac:dyDescent="0.2">
      <c r="A3" s="5">
        <v>1351</v>
      </c>
      <c r="B3" s="45" t="s">
        <v>55</v>
      </c>
      <c r="C3" s="24" t="s">
        <v>53</v>
      </c>
    </row>
    <row r="4" spans="1:3" ht="18" customHeight="1" x14ac:dyDescent="0.2">
      <c r="A4" s="5">
        <v>1356</v>
      </c>
      <c r="B4" s="45" t="s">
        <v>56</v>
      </c>
      <c r="C4" s="24" t="s">
        <v>53</v>
      </c>
    </row>
    <row r="5" spans="1:3" ht="18" customHeight="1" x14ac:dyDescent="0.2">
      <c r="A5" s="5">
        <v>1357</v>
      </c>
      <c r="B5" s="45" t="s">
        <v>57</v>
      </c>
      <c r="C5" s="24" t="s">
        <v>53</v>
      </c>
    </row>
    <row r="6" spans="1:3" ht="18" customHeight="1" x14ac:dyDescent="0.2">
      <c r="A6" s="5">
        <v>1358</v>
      </c>
      <c r="B6" s="45" t="s">
        <v>58</v>
      </c>
      <c r="C6" s="24" t="s">
        <v>53</v>
      </c>
    </row>
    <row r="7" spans="1:3" ht="18" customHeight="1" x14ac:dyDescent="0.2">
      <c r="A7" s="5">
        <v>1359</v>
      </c>
      <c r="B7" s="45" t="s">
        <v>59</v>
      </c>
      <c r="C7" s="24" t="s">
        <v>53</v>
      </c>
    </row>
    <row r="8" spans="1:3" ht="18" customHeight="1" x14ac:dyDescent="0.2">
      <c r="A8" s="5">
        <v>2010</v>
      </c>
      <c r="B8" s="45" t="s">
        <v>60</v>
      </c>
      <c r="C8" s="24" t="s">
        <v>53</v>
      </c>
    </row>
    <row r="9" spans="1:3" ht="18" customHeight="1" x14ac:dyDescent="0.2">
      <c r="A9" s="5">
        <v>2020</v>
      </c>
      <c r="B9" s="24" t="s">
        <v>61</v>
      </c>
      <c r="C9" s="24" t="s">
        <v>53</v>
      </c>
    </row>
    <row r="10" spans="1:3" ht="18" customHeight="1" x14ac:dyDescent="0.2">
      <c r="A10" s="5">
        <v>2029</v>
      </c>
      <c r="B10" s="24" t="s">
        <v>62</v>
      </c>
      <c r="C10" s="24" t="s">
        <v>53</v>
      </c>
    </row>
    <row r="11" spans="1:3" ht="18" customHeight="1" x14ac:dyDescent="0.2">
      <c r="A11" s="5">
        <v>2030</v>
      </c>
      <c r="B11" s="24" t="s">
        <v>63</v>
      </c>
      <c r="C11" s="24" t="s">
        <v>53</v>
      </c>
    </row>
    <row r="12" spans="1:3" ht="18" customHeight="1" x14ac:dyDescent="0.2">
      <c r="A12" s="5">
        <v>2040</v>
      </c>
      <c r="B12" s="24" t="s">
        <v>64</v>
      </c>
      <c r="C12" s="24" t="s">
        <v>53</v>
      </c>
    </row>
    <row r="13" spans="1:3" ht="18" customHeight="1" x14ac:dyDescent="0.2">
      <c r="A13" s="5">
        <v>2071</v>
      </c>
      <c r="B13" s="24" t="s">
        <v>65</v>
      </c>
      <c r="C13" s="24" t="s">
        <v>53</v>
      </c>
    </row>
    <row r="14" spans="1:3" ht="18" customHeight="1" x14ac:dyDescent="0.2">
      <c r="A14" s="5">
        <v>2072</v>
      </c>
      <c r="B14" s="24" t="s">
        <v>66</v>
      </c>
      <c r="C14" s="24" t="s">
        <v>53</v>
      </c>
    </row>
    <row r="15" spans="1:3" ht="18" customHeight="1" x14ac:dyDescent="0.2">
      <c r="A15" s="5">
        <v>2076</v>
      </c>
      <c r="B15" s="24" t="s">
        <v>67</v>
      </c>
      <c r="C15" s="24" t="s">
        <v>53</v>
      </c>
    </row>
    <row r="16" spans="1:3" ht="18" customHeight="1" x14ac:dyDescent="0.2">
      <c r="A16" s="5">
        <v>2078</v>
      </c>
      <c r="B16" s="24" t="s">
        <v>68</v>
      </c>
      <c r="C16" s="24" t="s">
        <v>53</v>
      </c>
    </row>
    <row r="17" spans="1:3" ht="18" customHeight="1" x14ac:dyDescent="0.2">
      <c r="A17" s="5">
        <v>2079</v>
      </c>
      <c r="B17" s="24" t="s">
        <v>69</v>
      </c>
      <c r="C17" s="24" t="s">
        <v>53</v>
      </c>
    </row>
    <row r="18" spans="1:3" ht="18" customHeight="1" x14ac:dyDescent="0.2">
      <c r="A18" s="5">
        <v>2175</v>
      </c>
      <c r="B18" s="45" t="s">
        <v>70</v>
      </c>
      <c r="C18" s="24" t="s">
        <v>53</v>
      </c>
    </row>
    <row r="19" spans="1:3" ht="18" customHeight="1" x14ac:dyDescent="0.2">
      <c r="A19" s="5">
        <v>2347</v>
      </c>
      <c r="B19" s="24" t="s">
        <v>71</v>
      </c>
      <c r="C19" s="24" t="s">
        <v>53</v>
      </c>
    </row>
    <row r="20" spans="1:3" ht="18" customHeight="1" x14ac:dyDescent="0.2">
      <c r="A20" s="5">
        <v>2410</v>
      </c>
      <c r="B20" s="24" t="s">
        <v>72</v>
      </c>
      <c r="C20" s="24" t="s">
        <v>53</v>
      </c>
    </row>
    <row r="21" spans="1:3" ht="18" customHeight="1" x14ac:dyDescent="0.2">
      <c r="A21" s="5">
        <v>2412</v>
      </c>
      <c r="B21" s="24" t="s">
        <v>73</v>
      </c>
      <c r="C21" s="24" t="s">
        <v>53</v>
      </c>
    </row>
    <row r="22" spans="1:3" ht="18" customHeight="1" x14ac:dyDescent="0.2">
      <c r="A22" s="5">
        <v>2414</v>
      </c>
      <c r="B22" s="24" t="s">
        <v>74</v>
      </c>
      <c r="C22" s="24" t="s">
        <v>53</v>
      </c>
    </row>
    <row r="23" spans="1:3" ht="18" customHeight="1" x14ac:dyDescent="0.2">
      <c r="A23" s="5">
        <v>2416</v>
      </c>
      <c r="B23" s="24" t="s">
        <v>75</v>
      </c>
      <c r="C23" s="24" t="s">
        <v>53</v>
      </c>
    </row>
    <row r="24" spans="1:3" ht="18" customHeight="1" x14ac:dyDescent="0.2">
      <c r="A24" s="5">
        <v>2419</v>
      </c>
      <c r="B24" s="24" t="s">
        <v>76</v>
      </c>
      <c r="C24" s="24" t="s">
        <v>53</v>
      </c>
    </row>
    <row r="25" spans="1:3" ht="18" customHeight="1" x14ac:dyDescent="0.2">
      <c r="A25" s="5">
        <v>2422</v>
      </c>
      <c r="B25" s="24" t="s">
        <v>77</v>
      </c>
      <c r="C25" s="24" t="s">
        <v>53</v>
      </c>
    </row>
    <row r="26" spans="1:3" ht="18" customHeight="1" x14ac:dyDescent="0.2">
      <c r="A26" s="5">
        <v>2424</v>
      </c>
      <c r="B26" s="24" t="s">
        <v>78</v>
      </c>
      <c r="C26" s="24" t="s">
        <v>53</v>
      </c>
    </row>
    <row r="27" spans="1:3" ht="18" customHeight="1" x14ac:dyDescent="0.2">
      <c r="A27" s="5">
        <v>2441</v>
      </c>
      <c r="B27" s="24" t="s">
        <v>79</v>
      </c>
      <c r="C27" s="24" t="s">
        <v>53</v>
      </c>
    </row>
    <row r="28" spans="1:3" ht="18" customHeight="1" x14ac:dyDescent="0.2">
      <c r="A28" s="5">
        <v>2454</v>
      </c>
      <c r="B28" s="24" t="s">
        <v>79</v>
      </c>
      <c r="C28" s="24" t="s">
        <v>53</v>
      </c>
    </row>
    <row r="29" spans="1:3" ht="18" customHeight="1" x14ac:dyDescent="0.2">
      <c r="A29" s="5">
        <v>2475</v>
      </c>
      <c r="B29" s="24" t="s">
        <v>80</v>
      </c>
      <c r="C29" s="24" t="s">
        <v>53</v>
      </c>
    </row>
    <row r="30" spans="1:3" ht="18" customHeight="1" x14ac:dyDescent="0.2">
      <c r="A30" s="5">
        <v>2520</v>
      </c>
      <c r="B30" s="24" t="s">
        <v>81</v>
      </c>
      <c r="C30" s="24" t="s">
        <v>53</v>
      </c>
    </row>
    <row r="31" spans="1:3" ht="18" customHeight="1" x14ac:dyDescent="0.2">
      <c r="A31" s="5">
        <v>2523</v>
      </c>
      <c r="B31" s="24" t="s">
        <v>82</v>
      </c>
      <c r="C31" s="24" t="s">
        <v>53</v>
      </c>
    </row>
    <row r="32" spans="1:3" ht="18" customHeight="1" x14ac:dyDescent="0.2">
      <c r="A32" s="5">
        <v>2535</v>
      </c>
      <c r="B32" s="24" t="s">
        <v>83</v>
      </c>
      <c r="C32" s="24" t="s">
        <v>53</v>
      </c>
    </row>
    <row r="33" spans="1:3" ht="18" customHeight="1" x14ac:dyDescent="0.2">
      <c r="A33" s="5">
        <v>2538</v>
      </c>
      <c r="B33" s="24" t="s">
        <v>83</v>
      </c>
      <c r="C33" s="24" t="s">
        <v>53</v>
      </c>
    </row>
    <row r="34" spans="1:3" ht="18" customHeight="1" x14ac:dyDescent="0.2">
      <c r="A34" s="5">
        <v>2561</v>
      </c>
      <c r="B34" s="45" t="s">
        <v>84</v>
      </c>
      <c r="C34" s="24" t="s">
        <v>53</v>
      </c>
    </row>
    <row r="35" spans="1:3" ht="18" customHeight="1" x14ac:dyDescent="0.2">
      <c r="A35" s="5">
        <v>2581</v>
      </c>
      <c r="B35" s="45" t="s">
        <v>84</v>
      </c>
      <c r="C35" s="24" t="s">
        <v>53</v>
      </c>
    </row>
    <row r="36" spans="1:3" ht="18" customHeight="1" x14ac:dyDescent="0.2">
      <c r="A36" s="5">
        <v>2606</v>
      </c>
      <c r="B36" s="24" t="s">
        <v>85</v>
      </c>
      <c r="C36" s="24" t="s">
        <v>53</v>
      </c>
    </row>
    <row r="37" spans="1:3" ht="18" customHeight="1" x14ac:dyDescent="0.2">
      <c r="A37" s="5">
        <v>2607</v>
      </c>
      <c r="B37" s="24" t="s">
        <v>86</v>
      </c>
      <c r="C37" s="24" t="s">
        <v>53</v>
      </c>
    </row>
    <row r="38" spans="1:3" ht="18" customHeight="1" x14ac:dyDescent="0.2">
      <c r="A38" s="5">
        <v>2608</v>
      </c>
      <c r="B38" s="24" t="s">
        <v>87</v>
      </c>
      <c r="C38" s="24" t="s">
        <v>53</v>
      </c>
    </row>
    <row r="39" spans="1:3" ht="18" customHeight="1" x14ac:dyDescent="0.2">
      <c r="A39" s="5">
        <v>2716</v>
      </c>
      <c r="B39" s="24" t="s">
        <v>88</v>
      </c>
      <c r="C39" s="24" t="s">
        <v>53</v>
      </c>
    </row>
    <row r="40" spans="1:3" ht="18" customHeight="1" x14ac:dyDescent="0.2">
      <c r="A40" s="5">
        <v>2717</v>
      </c>
      <c r="B40" s="45" t="s">
        <v>89</v>
      </c>
      <c r="C40" s="24" t="s">
        <v>53</v>
      </c>
    </row>
    <row r="41" spans="1:3" ht="18" customHeight="1" x14ac:dyDescent="0.2">
      <c r="A41" s="5">
        <v>3029</v>
      </c>
      <c r="B41" s="24" t="s">
        <v>90</v>
      </c>
      <c r="C41" s="24" t="s">
        <v>53</v>
      </c>
    </row>
    <row r="42" spans="1:3" ht="18" customHeight="1" x14ac:dyDescent="0.2">
      <c r="A42" s="5">
        <v>3030</v>
      </c>
      <c r="B42" s="24" t="s">
        <v>91</v>
      </c>
      <c r="C42" s="24" t="s">
        <v>53</v>
      </c>
    </row>
    <row r="43" spans="1:3" ht="18" customHeight="1" x14ac:dyDescent="0.2">
      <c r="A43" s="5">
        <v>3040</v>
      </c>
      <c r="B43" s="24" t="s">
        <v>92</v>
      </c>
      <c r="C43" s="24" t="s">
        <v>53</v>
      </c>
    </row>
    <row r="44" spans="1:3" ht="18" customHeight="1" x14ac:dyDescent="0.2">
      <c r="A44" s="5">
        <v>3071</v>
      </c>
      <c r="B44" s="24" t="s">
        <v>65</v>
      </c>
      <c r="C44" s="24" t="s">
        <v>53</v>
      </c>
    </row>
    <row r="45" spans="1:3" ht="18" customHeight="1" x14ac:dyDescent="0.2">
      <c r="A45" s="5">
        <v>3072</v>
      </c>
      <c r="B45" s="24" t="s">
        <v>66</v>
      </c>
      <c r="C45" s="24" t="s">
        <v>53</v>
      </c>
    </row>
    <row r="46" spans="1:3" ht="18" customHeight="1" x14ac:dyDescent="0.2">
      <c r="A46" s="5">
        <v>3076</v>
      </c>
      <c r="B46" s="24" t="s">
        <v>93</v>
      </c>
      <c r="C46" s="24" t="s">
        <v>53</v>
      </c>
    </row>
    <row r="47" spans="1:3" ht="18" customHeight="1" x14ac:dyDescent="0.2">
      <c r="A47" s="5">
        <v>3078</v>
      </c>
      <c r="B47" s="24" t="s">
        <v>94</v>
      </c>
      <c r="C47" s="24" t="s">
        <v>53</v>
      </c>
    </row>
    <row r="48" spans="1:3" ht="18" customHeight="1" x14ac:dyDescent="0.2">
      <c r="A48" s="5">
        <v>3079</v>
      </c>
      <c r="B48" s="24" t="s">
        <v>95</v>
      </c>
      <c r="C48" s="24" t="s">
        <v>53</v>
      </c>
    </row>
    <row r="49" spans="1:3" ht="18" customHeight="1" x14ac:dyDescent="0.2">
      <c r="A49" s="5">
        <v>3101</v>
      </c>
      <c r="B49" s="24" t="s">
        <v>96</v>
      </c>
      <c r="C49" s="24" t="s">
        <v>53</v>
      </c>
    </row>
    <row r="50" spans="1:3" ht="18" customHeight="1" x14ac:dyDescent="0.2">
      <c r="A50" s="5">
        <v>3175</v>
      </c>
      <c r="B50" s="24" t="s">
        <v>97</v>
      </c>
      <c r="C50" s="24" t="s">
        <v>53</v>
      </c>
    </row>
    <row r="51" spans="1:3" ht="18" customHeight="1" x14ac:dyDescent="0.2">
      <c r="A51" s="5">
        <v>3412</v>
      </c>
      <c r="B51" s="24" t="s">
        <v>98</v>
      </c>
      <c r="C51" s="24" t="s">
        <v>53</v>
      </c>
    </row>
    <row r="52" spans="1:3" ht="18" customHeight="1" x14ac:dyDescent="0.2">
      <c r="A52" s="5">
        <v>3414</v>
      </c>
      <c r="B52" s="24" t="s">
        <v>99</v>
      </c>
      <c r="C52" s="24" t="s">
        <v>53</v>
      </c>
    </row>
    <row r="53" spans="1:3" ht="18" customHeight="1" x14ac:dyDescent="0.2">
      <c r="A53" s="5">
        <v>3416</v>
      </c>
      <c r="B53" s="24" t="s">
        <v>75</v>
      </c>
      <c r="C53" s="24" t="s">
        <v>53</v>
      </c>
    </row>
    <row r="54" spans="1:3" ht="18" customHeight="1" x14ac:dyDescent="0.2">
      <c r="A54" s="5">
        <v>3422</v>
      </c>
      <c r="B54" s="24" t="s">
        <v>100</v>
      </c>
      <c r="C54" s="24" t="s">
        <v>53</v>
      </c>
    </row>
    <row r="55" spans="1:3" ht="18" customHeight="1" x14ac:dyDescent="0.2">
      <c r="A55" s="5">
        <v>3424</v>
      </c>
      <c r="B55" s="24" t="s">
        <v>101</v>
      </c>
      <c r="C55" s="24" t="s">
        <v>53</v>
      </c>
    </row>
    <row r="56" spans="1:3" ht="18" customHeight="1" x14ac:dyDescent="0.2">
      <c r="A56" s="5">
        <v>3441</v>
      </c>
      <c r="B56" s="24" t="s">
        <v>102</v>
      </c>
      <c r="C56" s="24" t="s">
        <v>53</v>
      </c>
    </row>
    <row r="57" spans="1:3" ht="18" customHeight="1" x14ac:dyDescent="0.2">
      <c r="A57" s="5">
        <v>3454</v>
      </c>
      <c r="B57" s="24" t="s">
        <v>102</v>
      </c>
      <c r="C57" s="24" t="s">
        <v>53</v>
      </c>
    </row>
    <row r="58" spans="1:3" ht="18" customHeight="1" x14ac:dyDescent="0.2">
      <c r="A58" s="5">
        <v>3470</v>
      </c>
      <c r="B58" s="24" t="s">
        <v>103</v>
      </c>
      <c r="C58" s="24" t="s">
        <v>53</v>
      </c>
    </row>
    <row r="59" spans="1:3" ht="18" customHeight="1" x14ac:dyDescent="0.2">
      <c r="A59" s="5">
        <v>3475</v>
      </c>
      <c r="B59" s="24" t="s">
        <v>104</v>
      </c>
      <c r="C59" s="24" t="s">
        <v>53</v>
      </c>
    </row>
    <row r="60" spans="1:3" ht="18" customHeight="1" x14ac:dyDescent="0.2">
      <c r="A60" s="5">
        <v>3540</v>
      </c>
      <c r="B60" s="24" t="s">
        <v>105</v>
      </c>
      <c r="C60" s="24" t="s">
        <v>53</v>
      </c>
    </row>
    <row r="61" spans="1:3" ht="18" customHeight="1" x14ac:dyDescent="0.2">
      <c r="A61" s="5">
        <v>3561</v>
      </c>
      <c r="B61" s="24" t="s">
        <v>106</v>
      </c>
      <c r="C61" s="24" t="s">
        <v>53</v>
      </c>
    </row>
    <row r="62" spans="1:3" ht="18" customHeight="1" x14ac:dyDescent="0.2">
      <c r="A62" s="5">
        <v>3606</v>
      </c>
      <c r="B62" s="24" t="s">
        <v>107</v>
      </c>
      <c r="C62" s="24" t="s">
        <v>53</v>
      </c>
    </row>
    <row r="63" spans="1:3" ht="18" customHeight="1" x14ac:dyDescent="0.2">
      <c r="A63" s="5">
        <v>3607</v>
      </c>
      <c r="B63" s="24" t="s">
        <v>108</v>
      </c>
      <c r="C63" s="24" t="s">
        <v>53</v>
      </c>
    </row>
    <row r="64" spans="1:3" ht="18" customHeight="1" x14ac:dyDescent="0.2">
      <c r="A64" s="5">
        <v>3608</v>
      </c>
      <c r="B64" s="24" t="s">
        <v>109</v>
      </c>
      <c r="C64" s="24" t="s">
        <v>53</v>
      </c>
    </row>
    <row r="65" spans="1:3" ht="18" customHeight="1" x14ac:dyDescent="0.2">
      <c r="A65" s="5">
        <v>3716</v>
      </c>
      <c r="B65" s="24" t="s">
        <v>110</v>
      </c>
      <c r="C65" s="24" t="s">
        <v>53</v>
      </c>
    </row>
    <row r="66" spans="1:3" ht="18" customHeight="1" x14ac:dyDescent="0.2">
      <c r="A66" s="5">
        <v>3717</v>
      </c>
      <c r="B66" s="24" t="s">
        <v>111</v>
      </c>
      <c r="C66" s="24" t="s">
        <v>53</v>
      </c>
    </row>
    <row r="67" spans="1:3" ht="18" customHeight="1" x14ac:dyDescent="0.2">
      <c r="A67" s="5">
        <v>3801</v>
      </c>
      <c r="B67" s="24" t="s">
        <v>112</v>
      </c>
      <c r="C67" s="24" t="s">
        <v>53</v>
      </c>
    </row>
    <row r="68" spans="1:3" ht="18" customHeight="1" x14ac:dyDescent="0.2">
      <c r="A68" s="5">
        <v>6005</v>
      </c>
      <c r="B68" s="24" t="s">
        <v>113</v>
      </c>
      <c r="C68" s="24" t="s">
        <v>53</v>
      </c>
    </row>
    <row r="69" spans="1:3" ht="18" customHeight="1" x14ac:dyDescent="0.2">
      <c r="A69" s="5">
        <v>6010</v>
      </c>
      <c r="B69" s="24" t="s">
        <v>114</v>
      </c>
      <c r="C69" s="24" t="s">
        <v>53</v>
      </c>
    </row>
    <row r="70" spans="1:3" ht="18" customHeight="1" x14ac:dyDescent="0.2">
      <c r="A70" s="5">
        <v>6020</v>
      </c>
      <c r="B70" s="24" t="s">
        <v>115</v>
      </c>
      <c r="C70" s="24" t="s">
        <v>53</v>
      </c>
    </row>
    <row r="71" spans="1:3" ht="18" customHeight="1" x14ac:dyDescent="0.2">
      <c r="A71" s="5">
        <v>6021</v>
      </c>
      <c r="B71" s="24" t="s">
        <v>116</v>
      </c>
      <c r="C71" s="24" t="s">
        <v>53</v>
      </c>
    </row>
    <row r="72" spans="1:3" ht="18" customHeight="1" x14ac:dyDescent="0.2">
      <c r="A72" s="5">
        <v>6022</v>
      </c>
      <c r="B72" s="24" t="s">
        <v>117</v>
      </c>
      <c r="C72" s="24" t="s">
        <v>53</v>
      </c>
    </row>
    <row r="73" spans="1:3" ht="18" customHeight="1" x14ac:dyDescent="0.2">
      <c r="A73" s="5">
        <v>6023</v>
      </c>
      <c r="B73" s="24" t="s">
        <v>117</v>
      </c>
      <c r="C73" s="24" t="s">
        <v>53</v>
      </c>
    </row>
    <row r="74" spans="1:3" ht="18" customHeight="1" x14ac:dyDescent="0.2">
      <c r="A74" s="5">
        <v>6024</v>
      </c>
      <c r="B74" s="24" t="s">
        <v>115</v>
      </c>
      <c r="C74" s="24" t="s">
        <v>53</v>
      </c>
    </row>
    <row r="75" spans="1:3" ht="18" customHeight="1" x14ac:dyDescent="0.2">
      <c r="A75" s="5">
        <v>6030</v>
      </c>
      <c r="B75" s="24" t="s">
        <v>118</v>
      </c>
      <c r="C75" s="24" t="s">
        <v>53</v>
      </c>
    </row>
    <row r="76" spans="1:3" ht="18" customHeight="1" x14ac:dyDescent="0.2">
      <c r="A76" s="5">
        <v>6031</v>
      </c>
      <c r="B76" s="24" t="s">
        <v>119</v>
      </c>
      <c r="C76" s="24" t="s">
        <v>53</v>
      </c>
    </row>
    <row r="77" spans="1:3" ht="18" customHeight="1" x14ac:dyDescent="0.2">
      <c r="A77" s="5">
        <v>6032</v>
      </c>
      <c r="B77" s="24" t="s">
        <v>120</v>
      </c>
      <c r="C77" s="24" t="s">
        <v>53</v>
      </c>
    </row>
    <row r="78" spans="1:3" ht="18" customHeight="1" x14ac:dyDescent="0.2">
      <c r="A78" s="5">
        <v>6035</v>
      </c>
      <c r="B78" s="24" t="s">
        <v>121</v>
      </c>
      <c r="C78" s="24" t="s">
        <v>53</v>
      </c>
    </row>
    <row r="79" spans="1:3" ht="18" customHeight="1" x14ac:dyDescent="0.2">
      <c r="A79" s="5">
        <v>6036</v>
      </c>
      <c r="B79" s="24" t="s">
        <v>122</v>
      </c>
      <c r="C79" s="24" t="s">
        <v>53</v>
      </c>
    </row>
    <row r="80" spans="1:3" ht="18" customHeight="1" x14ac:dyDescent="0.2">
      <c r="A80" s="5">
        <v>6040</v>
      </c>
      <c r="B80" s="24" t="s">
        <v>123</v>
      </c>
      <c r="C80" s="24" t="s">
        <v>53</v>
      </c>
    </row>
    <row r="81" spans="1:3" ht="18" customHeight="1" x14ac:dyDescent="0.2">
      <c r="A81" s="5">
        <v>6050</v>
      </c>
      <c r="B81" s="24" t="s">
        <v>124</v>
      </c>
      <c r="C81" s="24" t="s">
        <v>53</v>
      </c>
    </row>
    <row r="82" spans="1:3" ht="18" customHeight="1" x14ac:dyDescent="0.2">
      <c r="A82" s="5">
        <v>6060</v>
      </c>
      <c r="B82" s="24" t="s">
        <v>125</v>
      </c>
      <c r="C82" s="24" t="s">
        <v>53</v>
      </c>
    </row>
    <row r="83" spans="1:3" ht="18" customHeight="1" x14ac:dyDescent="0.2">
      <c r="A83" s="5">
        <v>6080</v>
      </c>
      <c r="B83" s="24" t="s">
        <v>126</v>
      </c>
      <c r="C83" s="24" t="s">
        <v>53</v>
      </c>
    </row>
    <row r="84" spans="1:3" ht="18" customHeight="1" x14ac:dyDescent="0.2">
      <c r="A84" s="5">
        <v>6156</v>
      </c>
      <c r="B84" s="24" t="s">
        <v>127</v>
      </c>
      <c r="C84" s="24" t="s">
        <v>53</v>
      </c>
    </row>
    <row r="85" spans="1:3" ht="18" customHeight="1" x14ac:dyDescent="0.2">
      <c r="A85" s="5">
        <v>6158</v>
      </c>
      <c r="B85" s="24" t="s">
        <v>128</v>
      </c>
      <c r="C85" s="24" t="s">
        <v>53</v>
      </c>
    </row>
    <row r="86" spans="1:3" ht="18" customHeight="1" x14ac:dyDescent="0.2">
      <c r="A86" s="5">
        <v>6159</v>
      </c>
      <c r="B86" s="24" t="s">
        <v>129</v>
      </c>
      <c r="C86" s="24" t="s">
        <v>53</v>
      </c>
    </row>
    <row r="87" spans="1:3" ht="18" customHeight="1" x14ac:dyDescent="0.2">
      <c r="A87" s="5">
        <v>6161</v>
      </c>
      <c r="B87" s="24" t="s">
        <v>130</v>
      </c>
      <c r="C87" s="24" t="s">
        <v>53</v>
      </c>
    </row>
    <row r="88" spans="1:3" ht="18" customHeight="1" x14ac:dyDescent="0.2">
      <c r="A88" s="5">
        <v>6162</v>
      </c>
      <c r="B88" s="24" t="s">
        <v>131</v>
      </c>
      <c r="C88" s="24" t="s">
        <v>53</v>
      </c>
    </row>
    <row r="89" spans="1:3" ht="18" customHeight="1" x14ac:dyDescent="0.2">
      <c r="A89" s="5">
        <v>6163</v>
      </c>
      <c r="B89" s="24" t="s">
        <v>132</v>
      </c>
      <c r="C89" s="24" t="s">
        <v>53</v>
      </c>
    </row>
    <row r="90" spans="1:3" ht="18" customHeight="1" x14ac:dyDescent="0.2">
      <c r="A90" s="5">
        <v>6164</v>
      </c>
      <c r="B90" s="24" t="s">
        <v>133</v>
      </c>
      <c r="C90" s="24" t="s">
        <v>53</v>
      </c>
    </row>
    <row r="91" spans="1:3" ht="18" customHeight="1" x14ac:dyDescent="0.2">
      <c r="A91" s="5">
        <v>6165</v>
      </c>
      <c r="B91" s="24" t="s">
        <v>134</v>
      </c>
      <c r="C91" s="24" t="s">
        <v>53</v>
      </c>
    </row>
    <row r="92" spans="1:3" ht="18" customHeight="1" x14ac:dyDescent="0.2">
      <c r="A92" s="5">
        <v>6166</v>
      </c>
      <c r="B92" s="24" t="s">
        <v>135</v>
      </c>
      <c r="C92" s="24" t="s">
        <v>53</v>
      </c>
    </row>
    <row r="93" spans="1:3" ht="18" customHeight="1" x14ac:dyDescent="0.2">
      <c r="A93" s="5">
        <v>6167</v>
      </c>
      <c r="B93" s="24" t="s">
        <v>136</v>
      </c>
      <c r="C93" s="24" t="s">
        <v>53</v>
      </c>
    </row>
    <row r="94" spans="1:3" ht="18" customHeight="1" x14ac:dyDescent="0.2">
      <c r="A94" s="5">
        <v>6170</v>
      </c>
      <c r="B94" s="24" t="s">
        <v>137</v>
      </c>
      <c r="C94" s="24" t="s">
        <v>53</v>
      </c>
    </row>
    <row r="95" spans="1:3" ht="18" customHeight="1" x14ac:dyDescent="0.2">
      <c r="A95" s="5">
        <v>6172</v>
      </c>
      <c r="B95" s="24" t="s">
        <v>138</v>
      </c>
      <c r="C95" s="24" t="s">
        <v>53</v>
      </c>
    </row>
    <row r="96" spans="1:3" ht="18" customHeight="1" x14ac:dyDescent="0.2">
      <c r="A96" s="5">
        <v>6180</v>
      </c>
      <c r="B96" s="24" t="s">
        <v>139</v>
      </c>
      <c r="C96" s="24" t="s">
        <v>53</v>
      </c>
    </row>
    <row r="97" spans="1:3" ht="18" customHeight="1" x14ac:dyDescent="0.2">
      <c r="A97" s="5">
        <v>6190</v>
      </c>
      <c r="B97" s="24" t="s">
        <v>140</v>
      </c>
      <c r="C97" s="24" t="s">
        <v>53</v>
      </c>
    </row>
    <row r="98" spans="1:3" ht="18" customHeight="1" x14ac:dyDescent="0.2">
      <c r="A98" s="5">
        <v>6200</v>
      </c>
      <c r="B98" s="24" t="s">
        <v>141</v>
      </c>
      <c r="C98" s="24" t="s">
        <v>53</v>
      </c>
    </row>
    <row r="99" spans="1:3" ht="18" customHeight="1" x14ac:dyDescent="0.2">
      <c r="A99" s="5">
        <v>6210</v>
      </c>
      <c r="B99" s="24" t="s">
        <v>142</v>
      </c>
      <c r="C99" s="24" t="s">
        <v>53</v>
      </c>
    </row>
    <row r="100" spans="1:3" ht="18" customHeight="1" x14ac:dyDescent="0.2">
      <c r="A100" s="5">
        <v>6211</v>
      </c>
      <c r="B100" s="24" t="s">
        <v>143</v>
      </c>
      <c r="C100" s="24" t="s">
        <v>53</v>
      </c>
    </row>
    <row r="101" spans="1:3" ht="18" customHeight="1" x14ac:dyDescent="0.2">
      <c r="A101" s="5">
        <v>6220</v>
      </c>
      <c r="B101" s="24" t="s">
        <v>144</v>
      </c>
      <c r="C101" s="24" t="s">
        <v>53</v>
      </c>
    </row>
    <row r="102" spans="1:3" ht="18" customHeight="1" x14ac:dyDescent="0.2">
      <c r="A102" s="5">
        <v>6222</v>
      </c>
      <c r="B102" s="24" t="s">
        <v>145</v>
      </c>
      <c r="C102" s="24" t="s">
        <v>53</v>
      </c>
    </row>
    <row r="103" spans="1:3" ht="18" customHeight="1" x14ac:dyDescent="0.2">
      <c r="A103" s="5">
        <v>6228</v>
      </c>
      <c r="B103" s="24" t="s">
        <v>146</v>
      </c>
      <c r="C103" s="24" t="s">
        <v>53</v>
      </c>
    </row>
    <row r="104" spans="1:3" ht="18" customHeight="1" x14ac:dyDescent="0.2">
      <c r="A104" s="5">
        <v>6229</v>
      </c>
      <c r="B104" s="24" t="s">
        <v>147</v>
      </c>
      <c r="C104" s="24" t="s">
        <v>53</v>
      </c>
    </row>
    <row r="105" spans="1:3" ht="18" customHeight="1" x14ac:dyDescent="0.2">
      <c r="A105" s="5">
        <v>6230</v>
      </c>
      <c r="B105" s="24" t="s">
        <v>148</v>
      </c>
      <c r="C105" s="24" t="s">
        <v>53</v>
      </c>
    </row>
    <row r="106" spans="1:3" ht="18" customHeight="1" x14ac:dyDescent="0.2">
      <c r="A106" s="5">
        <v>6231</v>
      </c>
      <c r="B106" s="24" t="s">
        <v>149</v>
      </c>
      <c r="C106" s="24" t="s">
        <v>53</v>
      </c>
    </row>
    <row r="107" spans="1:3" ht="18" customHeight="1" x14ac:dyDescent="0.2">
      <c r="A107" s="5">
        <v>6232</v>
      </c>
      <c r="B107" s="24" t="s">
        <v>150</v>
      </c>
      <c r="C107" s="24" t="s">
        <v>53</v>
      </c>
    </row>
    <row r="108" spans="1:3" ht="18" customHeight="1" x14ac:dyDescent="0.2">
      <c r="A108" s="5">
        <v>6233</v>
      </c>
      <c r="B108" s="24" t="s">
        <v>151</v>
      </c>
      <c r="C108" s="24" t="s">
        <v>53</v>
      </c>
    </row>
    <row r="109" spans="1:3" ht="18" customHeight="1" x14ac:dyDescent="0.2">
      <c r="A109" s="5">
        <v>6235</v>
      </c>
      <c r="B109" s="24" t="s">
        <v>152</v>
      </c>
      <c r="C109" s="24" t="s">
        <v>53</v>
      </c>
    </row>
    <row r="110" spans="1:3" ht="18" customHeight="1" x14ac:dyDescent="0.2">
      <c r="A110" s="5">
        <v>6237</v>
      </c>
      <c r="B110" s="24" t="s">
        <v>153</v>
      </c>
      <c r="C110" s="24" t="s">
        <v>53</v>
      </c>
    </row>
    <row r="111" spans="1:3" ht="18" customHeight="1" x14ac:dyDescent="0.2">
      <c r="A111" s="5">
        <v>6238</v>
      </c>
      <c r="B111" s="24" t="s">
        <v>154</v>
      </c>
      <c r="C111" s="24" t="s">
        <v>53</v>
      </c>
    </row>
    <row r="112" spans="1:3" ht="18" customHeight="1" x14ac:dyDescent="0.2">
      <c r="A112" s="5">
        <v>6239</v>
      </c>
      <c r="B112" s="24" t="s">
        <v>155</v>
      </c>
      <c r="C112" s="24" t="s">
        <v>53</v>
      </c>
    </row>
    <row r="113" spans="1:3" ht="18" customHeight="1" x14ac:dyDescent="0.2">
      <c r="A113" s="5">
        <v>6240</v>
      </c>
      <c r="B113" s="24" t="s">
        <v>156</v>
      </c>
      <c r="C113" s="24" t="s">
        <v>53</v>
      </c>
    </row>
    <row r="114" spans="1:3" ht="18" customHeight="1" x14ac:dyDescent="0.2">
      <c r="A114" s="5">
        <v>6241</v>
      </c>
      <c r="B114" s="24" t="s">
        <v>157</v>
      </c>
      <c r="C114" s="24" t="s">
        <v>53</v>
      </c>
    </row>
    <row r="115" spans="1:3" ht="18" customHeight="1" x14ac:dyDescent="0.2">
      <c r="A115" s="5">
        <v>6242</v>
      </c>
      <c r="B115" s="24" t="s">
        <v>158</v>
      </c>
      <c r="C115" s="24" t="s">
        <v>53</v>
      </c>
    </row>
    <row r="116" spans="1:3" ht="18" customHeight="1" x14ac:dyDescent="0.2">
      <c r="A116" s="5">
        <v>6243</v>
      </c>
      <c r="B116" s="24" t="s">
        <v>159</v>
      </c>
      <c r="C116" s="24" t="s">
        <v>53</v>
      </c>
    </row>
    <row r="117" spans="1:3" ht="18" customHeight="1" x14ac:dyDescent="0.2">
      <c r="A117" s="5">
        <v>6244</v>
      </c>
      <c r="B117" s="24" t="s">
        <v>160</v>
      </c>
      <c r="C117" s="24" t="s">
        <v>53</v>
      </c>
    </row>
    <row r="118" spans="1:3" ht="18" customHeight="1" x14ac:dyDescent="0.2">
      <c r="A118" s="5">
        <v>6245</v>
      </c>
      <c r="B118" s="24" t="s">
        <v>161</v>
      </c>
      <c r="C118" s="24" t="s">
        <v>53</v>
      </c>
    </row>
    <row r="119" spans="1:3" ht="18" customHeight="1" x14ac:dyDescent="0.2">
      <c r="A119" s="5">
        <v>6247</v>
      </c>
      <c r="B119" s="24" t="s">
        <v>162</v>
      </c>
      <c r="C119" s="24" t="s">
        <v>53</v>
      </c>
    </row>
    <row r="120" spans="1:3" ht="18" customHeight="1" x14ac:dyDescent="0.2">
      <c r="A120" s="5">
        <v>6248</v>
      </c>
      <c r="B120" s="24" t="s">
        <v>163</v>
      </c>
      <c r="C120" s="24" t="s">
        <v>53</v>
      </c>
    </row>
    <row r="121" spans="1:3" ht="18" customHeight="1" x14ac:dyDescent="0.2">
      <c r="A121" s="5">
        <v>6249</v>
      </c>
      <c r="B121" s="24" t="s">
        <v>164</v>
      </c>
      <c r="C121" s="24" t="s">
        <v>53</v>
      </c>
    </row>
    <row r="122" spans="1:3" ht="18" customHeight="1" x14ac:dyDescent="0.2">
      <c r="A122" s="5">
        <v>6250</v>
      </c>
      <c r="B122" s="24" t="s">
        <v>165</v>
      </c>
      <c r="C122" s="24" t="s">
        <v>53</v>
      </c>
    </row>
    <row r="123" spans="1:3" ht="18" customHeight="1" x14ac:dyDescent="0.2">
      <c r="A123" s="5">
        <v>6251</v>
      </c>
      <c r="B123" s="24" t="s">
        <v>166</v>
      </c>
      <c r="C123" s="24" t="s">
        <v>53</v>
      </c>
    </row>
    <row r="124" spans="1:3" ht="18" customHeight="1" x14ac:dyDescent="0.2">
      <c r="A124" s="5">
        <v>6252</v>
      </c>
      <c r="B124" s="24" t="s">
        <v>167</v>
      </c>
      <c r="C124" s="24" t="s">
        <v>53</v>
      </c>
    </row>
    <row r="125" spans="1:3" ht="18" customHeight="1" x14ac:dyDescent="0.2">
      <c r="A125" s="5">
        <v>6253</v>
      </c>
      <c r="B125" s="24" t="s">
        <v>168</v>
      </c>
      <c r="C125" s="24" t="s">
        <v>53</v>
      </c>
    </row>
    <row r="126" spans="1:3" ht="18" customHeight="1" x14ac:dyDescent="0.2">
      <c r="A126" s="5">
        <v>6260</v>
      </c>
      <c r="B126" s="24" t="s">
        <v>169</v>
      </c>
      <c r="C126" s="24" t="s">
        <v>53</v>
      </c>
    </row>
    <row r="127" spans="1:3" ht="18" customHeight="1" x14ac:dyDescent="0.2">
      <c r="A127" s="5">
        <v>6270</v>
      </c>
      <c r="B127" s="24" t="s">
        <v>170</v>
      </c>
      <c r="C127" s="24" t="s">
        <v>53</v>
      </c>
    </row>
    <row r="128" spans="1:3" ht="18" customHeight="1" x14ac:dyDescent="0.2">
      <c r="A128" s="5">
        <v>6281</v>
      </c>
      <c r="B128" s="24" t="s">
        <v>171</v>
      </c>
      <c r="C128" s="24" t="s">
        <v>53</v>
      </c>
    </row>
    <row r="129" spans="1:3" ht="18" customHeight="1" x14ac:dyDescent="0.2">
      <c r="A129" s="5">
        <v>6282</v>
      </c>
      <c r="B129" s="24" t="s">
        <v>172</v>
      </c>
      <c r="C129" s="24" t="s">
        <v>53</v>
      </c>
    </row>
    <row r="130" spans="1:3" ht="18" customHeight="1" x14ac:dyDescent="0.2">
      <c r="A130" s="5">
        <v>6290</v>
      </c>
      <c r="B130" s="24" t="s">
        <v>173</v>
      </c>
      <c r="C130" s="24" t="s">
        <v>53</v>
      </c>
    </row>
    <row r="131" spans="1:3" ht="18" customHeight="1" x14ac:dyDescent="0.2">
      <c r="A131" s="5">
        <v>6300</v>
      </c>
      <c r="B131" s="24" t="s">
        <v>174</v>
      </c>
      <c r="C131" s="24" t="s">
        <v>53</v>
      </c>
    </row>
    <row r="132" spans="1:3" ht="18" customHeight="1" x14ac:dyDescent="0.2">
      <c r="A132" s="5">
        <v>6310</v>
      </c>
      <c r="B132" s="24" t="s">
        <v>175</v>
      </c>
      <c r="C132" s="24" t="s">
        <v>53</v>
      </c>
    </row>
    <row r="133" spans="1:3" ht="18" customHeight="1" x14ac:dyDescent="0.2">
      <c r="A133" s="5">
        <v>6320</v>
      </c>
      <c r="B133" s="24" t="s">
        <v>176</v>
      </c>
      <c r="C133" s="24" t="s">
        <v>53</v>
      </c>
    </row>
    <row r="134" spans="1:3" ht="18" customHeight="1" x14ac:dyDescent="0.2">
      <c r="A134" s="5">
        <v>6350</v>
      </c>
      <c r="B134" s="24" t="s">
        <v>177</v>
      </c>
      <c r="C134" s="24" t="s">
        <v>53</v>
      </c>
    </row>
    <row r="135" spans="1:3" ht="18" customHeight="1" x14ac:dyDescent="0.2">
      <c r="A135" s="5">
        <v>6360</v>
      </c>
      <c r="B135" s="24" t="s">
        <v>178</v>
      </c>
      <c r="C135" s="24" t="s">
        <v>53</v>
      </c>
    </row>
    <row r="136" spans="1:3" ht="18" customHeight="1" x14ac:dyDescent="0.2">
      <c r="A136" s="5">
        <v>6380</v>
      </c>
      <c r="B136" s="24" t="s">
        <v>179</v>
      </c>
      <c r="C136" s="24" t="s">
        <v>53</v>
      </c>
    </row>
    <row r="137" spans="1:3" ht="18" customHeight="1" x14ac:dyDescent="0.2">
      <c r="A137" s="5">
        <v>6381</v>
      </c>
      <c r="B137" s="24" t="s">
        <v>180</v>
      </c>
      <c r="C137" s="24" t="s">
        <v>53</v>
      </c>
    </row>
    <row r="138" spans="1:3" ht="18" customHeight="1" x14ac:dyDescent="0.2">
      <c r="A138" s="5">
        <v>6385</v>
      </c>
      <c r="B138" s="24" t="s">
        <v>181</v>
      </c>
      <c r="C138" s="24" t="s">
        <v>53</v>
      </c>
    </row>
    <row r="139" spans="1:3" ht="18" customHeight="1" x14ac:dyDescent="0.2">
      <c r="A139" s="5">
        <v>6390</v>
      </c>
      <c r="B139" s="24" t="s">
        <v>182</v>
      </c>
      <c r="C139" s="24" t="s">
        <v>53</v>
      </c>
    </row>
    <row r="140" spans="1:3" ht="18" customHeight="1" x14ac:dyDescent="0.2">
      <c r="A140" s="5">
        <v>6395</v>
      </c>
      <c r="B140" s="24" t="s">
        <v>183</v>
      </c>
      <c r="C140" s="24" t="s">
        <v>53</v>
      </c>
    </row>
    <row r="141" spans="1:3" ht="18" customHeight="1" x14ac:dyDescent="0.2">
      <c r="A141" s="5">
        <v>6396</v>
      </c>
      <c r="B141" s="24" t="s">
        <v>184</v>
      </c>
      <c r="C141" s="24" t="s">
        <v>53</v>
      </c>
    </row>
    <row r="142" spans="1:3" ht="18" customHeight="1" x14ac:dyDescent="0.2">
      <c r="A142" s="5">
        <v>6397</v>
      </c>
      <c r="B142" s="24" t="s">
        <v>185</v>
      </c>
      <c r="C142" s="24" t="s">
        <v>53</v>
      </c>
    </row>
    <row r="143" spans="1:3" ht="18" customHeight="1" x14ac:dyDescent="0.2">
      <c r="A143" s="5">
        <v>6483</v>
      </c>
      <c r="B143" s="24" t="s">
        <v>186</v>
      </c>
      <c r="C143" s="24" t="s">
        <v>53</v>
      </c>
    </row>
    <row r="144" spans="1:3" ht="18" customHeight="1" x14ac:dyDescent="0.2">
      <c r="A144" s="5">
        <v>6650</v>
      </c>
      <c r="B144" s="24" t="s">
        <v>187</v>
      </c>
      <c r="C144" s="24" t="s">
        <v>53</v>
      </c>
    </row>
    <row r="145" spans="1:3" ht="18" customHeight="1" x14ac:dyDescent="0.2">
      <c r="A145" s="5">
        <v>6660</v>
      </c>
      <c r="B145" s="24" t="s">
        <v>188</v>
      </c>
      <c r="C145" s="24" t="s">
        <v>53</v>
      </c>
    </row>
    <row r="146" spans="1:3" ht="18" customHeight="1" x14ac:dyDescent="0.2">
      <c r="A146" s="5">
        <v>6661</v>
      </c>
      <c r="B146" s="24" t="s">
        <v>189</v>
      </c>
      <c r="C146" s="24" t="s">
        <v>53</v>
      </c>
    </row>
    <row r="147" spans="1:3" ht="18" customHeight="1" x14ac:dyDescent="0.2">
      <c r="A147" s="5">
        <v>6670</v>
      </c>
      <c r="B147" s="24" t="s">
        <v>190</v>
      </c>
      <c r="C147" s="24" t="s">
        <v>53</v>
      </c>
    </row>
    <row r="148" spans="1:3" ht="18" customHeight="1" x14ac:dyDescent="0.2">
      <c r="A148" s="5">
        <v>7030</v>
      </c>
      <c r="B148" s="24" t="s">
        <v>191</v>
      </c>
      <c r="C148" s="24" t="s">
        <v>53</v>
      </c>
    </row>
    <row r="149" spans="1:3" ht="18" customHeight="1" x14ac:dyDescent="0.2">
      <c r="A149" s="5">
        <v>7031</v>
      </c>
      <c r="B149" s="24" t="s">
        <v>192</v>
      </c>
      <c r="C149" s="24" t="s">
        <v>53</v>
      </c>
    </row>
    <row r="150" spans="1:3" ht="18" customHeight="1" x14ac:dyDescent="0.2">
      <c r="A150" s="5">
        <v>7032</v>
      </c>
      <c r="B150" s="24" t="s">
        <v>193</v>
      </c>
      <c r="C150" s="24" t="s">
        <v>53</v>
      </c>
    </row>
    <row r="151" spans="1:3" ht="18" customHeight="1" x14ac:dyDescent="0.2">
      <c r="A151" s="5">
        <v>7036</v>
      </c>
      <c r="B151" s="24" t="s">
        <v>194</v>
      </c>
      <c r="C151" s="24" t="s">
        <v>53</v>
      </c>
    </row>
    <row r="152" spans="1:3" ht="18" customHeight="1" x14ac:dyDescent="0.2">
      <c r="A152" s="5">
        <v>7229</v>
      </c>
      <c r="B152" s="24" t="s">
        <v>147</v>
      </c>
      <c r="C152" s="24" t="s">
        <v>53</v>
      </c>
    </row>
    <row r="153" spans="1:3" ht="18" customHeight="1" x14ac:dyDescent="0.2">
      <c r="A153" s="5">
        <v>7230</v>
      </c>
      <c r="B153" s="24" t="s">
        <v>195</v>
      </c>
      <c r="C153" s="24" t="s">
        <v>53</v>
      </c>
    </row>
    <row r="154" spans="1:3" ht="18" customHeight="1" x14ac:dyDescent="0.2">
      <c r="A154" s="5">
        <v>7231</v>
      </c>
      <c r="B154" s="24" t="s">
        <v>149</v>
      </c>
      <c r="C154" s="24" t="s">
        <v>53</v>
      </c>
    </row>
    <row r="155" spans="1:3" ht="18" customHeight="1" x14ac:dyDescent="0.2">
      <c r="A155" s="5">
        <v>7232</v>
      </c>
      <c r="B155" s="24" t="s">
        <v>150</v>
      </c>
      <c r="C155" s="24" t="s">
        <v>53</v>
      </c>
    </row>
    <row r="156" spans="1:3" ht="18" customHeight="1" x14ac:dyDescent="0.2">
      <c r="A156" s="5">
        <v>7233</v>
      </c>
      <c r="B156" s="24" t="s">
        <v>196</v>
      </c>
      <c r="C156" s="24" t="s">
        <v>53</v>
      </c>
    </row>
    <row r="157" spans="1:3" ht="18" customHeight="1" x14ac:dyDescent="0.2">
      <c r="A157" s="5">
        <v>7238</v>
      </c>
      <c r="B157" s="24" t="s">
        <v>154</v>
      </c>
      <c r="C157" s="24" t="s">
        <v>53</v>
      </c>
    </row>
    <row r="158" spans="1:3" ht="18" customHeight="1" x14ac:dyDescent="0.2">
      <c r="A158" s="5">
        <v>7239</v>
      </c>
      <c r="B158" s="24" t="s">
        <v>155</v>
      </c>
      <c r="C158" s="24" t="s">
        <v>53</v>
      </c>
    </row>
    <row r="159" spans="1:3" ht="18" customHeight="1" x14ac:dyDescent="0.2">
      <c r="A159" s="5">
        <v>7240</v>
      </c>
      <c r="B159" s="24" t="s">
        <v>197</v>
      </c>
      <c r="C159" s="24" t="s">
        <v>53</v>
      </c>
    </row>
    <row r="160" spans="1:3" ht="18" customHeight="1" x14ac:dyDescent="0.2">
      <c r="A160" s="5">
        <v>7241</v>
      </c>
      <c r="B160" s="24" t="s">
        <v>157</v>
      </c>
      <c r="C160" s="24" t="s">
        <v>53</v>
      </c>
    </row>
    <row r="161" spans="1:3" ht="18" customHeight="1" x14ac:dyDescent="0.2">
      <c r="A161" s="5">
        <v>7242</v>
      </c>
      <c r="B161" s="24" t="s">
        <v>158</v>
      </c>
      <c r="C161" s="24" t="s">
        <v>53</v>
      </c>
    </row>
    <row r="162" spans="1:3" ht="18" customHeight="1" x14ac:dyDescent="0.2">
      <c r="A162" s="5">
        <v>7243</v>
      </c>
      <c r="B162" s="24" t="s">
        <v>159</v>
      </c>
      <c r="C162" s="24" t="s">
        <v>53</v>
      </c>
    </row>
    <row r="163" spans="1:3" ht="18" customHeight="1" x14ac:dyDescent="0.2">
      <c r="A163" s="5">
        <v>7244</v>
      </c>
      <c r="B163" s="24" t="s">
        <v>160</v>
      </c>
      <c r="C163" s="24" t="s">
        <v>53</v>
      </c>
    </row>
    <row r="164" spans="1:3" ht="18" customHeight="1" x14ac:dyDescent="0.2">
      <c r="A164" s="5">
        <v>7246</v>
      </c>
      <c r="B164" s="24" t="s">
        <v>198</v>
      </c>
      <c r="C164" s="24" t="s">
        <v>53</v>
      </c>
    </row>
    <row r="165" spans="1:3" ht="18" customHeight="1" x14ac:dyDescent="0.2">
      <c r="A165" s="5">
        <v>7250</v>
      </c>
      <c r="B165" s="24" t="s">
        <v>199</v>
      </c>
      <c r="C165" s="24" t="s">
        <v>53</v>
      </c>
    </row>
    <row r="166" spans="1:3" ht="18" customHeight="1" x14ac:dyDescent="0.2">
      <c r="A166" s="25">
        <v>4010</v>
      </c>
      <c r="B166" s="5" t="s">
        <v>200</v>
      </c>
      <c r="C166" s="5" t="s">
        <v>201</v>
      </c>
    </row>
    <row r="167" spans="1:3" ht="18" customHeight="1" x14ac:dyDescent="0.2">
      <c r="A167" s="25">
        <v>4020</v>
      </c>
      <c r="B167" s="5" t="s">
        <v>202</v>
      </c>
      <c r="C167" s="5" t="s">
        <v>201</v>
      </c>
    </row>
    <row r="168" spans="1:3" ht="18" customHeight="1" x14ac:dyDescent="0.2">
      <c r="A168" s="25">
        <v>4029</v>
      </c>
      <c r="B168" s="5" t="s">
        <v>203</v>
      </c>
      <c r="C168" s="5" t="s">
        <v>201</v>
      </c>
    </row>
    <row r="169" spans="1:3" ht="18" customHeight="1" x14ac:dyDescent="0.2">
      <c r="A169" s="25">
        <v>4030</v>
      </c>
      <c r="B169" s="5" t="s">
        <v>204</v>
      </c>
      <c r="C169" s="5" t="s">
        <v>201</v>
      </c>
    </row>
    <row r="170" spans="1:3" ht="18" customHeight="1" x14ac:dyDescent="0.2">
      <c r="A170" s="25">
        <v>4039</v>
      </c>
      <c r="B170" s="5" t="s">
        <v>205</v>
      </c>
      <c r="C170" s="5" t="s">
        <v>201</v>
      </c>
    </row>
    <row r="171" spans="1:3" ht="18" customHeight="1" x14ac:dyDescent="0.2">
      <c r="A171" s="25">
        <v>4040</v>
      </c>
      <c r="B171" s="5" t="s">
        <v>206</v>
      </c>
      <c r="C171" s="5" t="s">
        <v>201</v>
      </c>
    </row>
    <row r="172" spans="1:3" ht="18" customHeight="1" x14ac:dyDescent="0.2">
      <c r="A172" s="25">
        <v>4050</v>
      </c>
      <c r="B172" s="5" t="s">
        <v>207</v>
      </c>
      <c r="C172" s="5" t="s">
        <v>201</v>
      </c>
    </row>
    <row r="173" spans="1:3" ht="18" customHeight="1" x14ac:dyDescent="0.2">
      <c r="A173" s="25">
        <v>4059</v>
      </c>
      <c r="B173" s="5" t="s">
        <v>208</v>
      </c>
      <c r="C173" s="5" t="s">
        <v>201</v>
      </c>
    </row>
    <row r="174" spans="1:3" ht="18" customHeight="1" x14ac:dyDescent="0.2">
      <c r="A174" s="25">
        <v>4076</v>
      </c>
      <c r="B174" s="5" t="s">
        <v>67</v>
      </c>
      <c r="C174" s="5" t="s">
        <v>201</v>
      </c>
    </row>
    <row r="175" spans="1:3" ht="18" customHeight="1" x14ac:dyDescent="0.2">
      <c r="A175" s="25">
        <v>4078</v>
      </c>
      <c r="B175" s="5" t="s">
        <v>68</v>
      </c>
      <c r="C175" s="5" t="s">
        <v>201</v>
      </c>
    </row>
    <row r="176" spans="1:3" ht="18" customHeight="1" x14ac:dyDescent="0.2">
      <c r="A176" s="25">
        <v>4175</v>
      </c>
      <c r="B176" s="5" t="s">
        <v>70</v>
      </c>
      <c r="C176" s="5" t="s">
        <v>201</v>
      </c>
    </row>
    <row r="177" spans="1:3" ht="18" customHeight="1" x14ac:dyDescent="0.2">
      <c r="A177" s="25">
        <v>4410</v>
      </c>
      <c r="B177" s="5" t="s">
        <v>72</v>
      </c>
      <c r="C177" s="5" t="s">
        <v>201</v>
      </c>
    </row>
    <row r="178" spans="1:3" ht="18" customHeight="1" x14ac:dyDescent="0.2">
      <c r="A178" s="25">
        <v>4412</v>
      </c>
      <c r="B178" s="5" t="s">
        <v>73</v>
      </c>
      <c r="C178" s="5" t="s">
        <v>201</v>
      </c>
    </row>
    <row r="179" spans="1:3" ht="18" customHeight="1" x14ac:dyDescent="0.2">
      <c r="A179" s="25">
        <v>4414</v>
      </c>
      <c r="B179" s="5" t="s">
        <v>74</v>
      </c>
      <c r="C179" s="5" t="s">
        <v>201</v>
      </c>
    </row>
    <row r="180" spans="1:3" ht="18" customHeight="1" x14ac:dyDescent="0.2">
      <c r="A180" s="25">
        <v>4415</v>
      </c>
      <c r="B180" s="5" t="s">
        <v>209</v>
      </c>
      <c r="C180" s="5" t="s">
        <v>201</v>
      </c>
    </row>
    <row r="181" spans="1:3" ht="18" customHeight="1" x14ac:dyDescent="0.2">
      <c r="A181" s="25">
        <v>4419</v>
      </c>
      <c r="B181" s="5" t="s">
        <v>76</v>
      </c>
      <c r="C181" s="5" t="s">
        <v>201</v>
      </c>
    </row>
    <row r="182" spans="1:3" ht="18" customHeight="1" x14ac:dyDescent="0.2">
      <c r="A182" s="25">
        <v>4540</v>
      </c>
      <c r="B182" s="5" t="s">
        <v>210</v>
      </c>
      <c r="C182" s="5" t="s">
        <v>201</v>
      </c>
    </row>
    <row r="183" spans="1:3" ht="18" customHeight="1" x14ac:dyDescent="0.2">
      <c r="A183" s="25">
        <v>4646</v>
      </c>
      <c r="B183" s="5" t="s">
        <v>211</v>
      </c>
      <c r="C183" s="5" t="s">
        <v>201</v>
      </c>
    </row>
    <row r="184" spans="1:3" ht="18" customHeight="1" x14ac:dyDescent="0.2">
      <c r="A184" s="25">
        <v>4909</v>
      </c>
      <c r="B184" s="5" t="s">
        <v>212</v>
      </c>
      <c r="C184" s="5" t="s">
        <v>201</v>
      </c>
    </row>
    <row r="185" spans="1:3" ht="18" customHeight="1" x14ac:dyDescent="0.2">
      <c r="A185" s="25">
        <v>4910</v>
      </c>
      <c r="B185" s="5" t="s">
        <v>213</v>
      </c>
      <c r="C185" s="5" t="s">
        <v>201</v>
      </c>
    </row>
    <row r="186" spans="1:3" ht="18" customHeight="1" x14ac:dyDescent="0.2">
      <c r="A186" s="25">
        <v>4911</v>
      </c>
      <c r="B186" s="5" t="s">
        <v>214</v>
      </c>
      <c r="C186" s="5" t="s">
        <v>201</v>
      </c>
    </row>
    <row r="187" spans="1:3" ht="18" customHeight="1" x14ac:dyDescent="0.2">
      <c r="A187" s="25">
        <v>4920</v>
      </c>
      <c r="B187" s="5" t="s">
        <v>215</v>
      </c>
      <c r="C187" s="5" t="s">
        <v>201</v>
      </c>
    </row>
    <row r="188" spans="1:3" ht="18" customHeight="1" x14ac:dyDescent="0.2">
      <c r="A188" s="25">
        <v>4921</v>
      </c>
      <c r="B188" s="5" t="s">
        <v>216</v>
      </c>
      <c r="C188" s="5" t="s">
        <v>201</v>
      </c>
    </row>
    <row r="189" spans="1:3" ht="18" customHeight="1" x14ac:dyDescent="0.2">
      <c r="A189" s="25">
        <v>4930</v>
      </c>
      <c r="B189" s="5" t="s">
        <v>217</v>
      </c>
      <c r="C189" s="5" t="s">
        <v>201</v>
      </c>
    </row>
    <row r="190" spans="1:3" ht="18" customHeight="1" x14ac:dyDescent="0.2">
      <c r="A190" s="25">
        <v>4940</v>
      </c>
      <c r="B190" s="5" t="s">
        <v>218</v>
      </c>
      <c r="C190" s="5" t="s">
        <v>201</v>
      </c>
    </row>
    <row r="191" spans="1:3" ht="18" customHeight="1" x14ac:dyDescent="0.2">
      <c r="A191" s="25">
        <v>4941</v>
      </c>
      <c r="B191" s="5" t="s">
        <v>214</v>
      </c>
      <c r="C191" s="5" t="s">
        <v>201</v>
      </c>
    </row>
    <row r="192" spans="1:3" ht="18" customHeight="1" x14ac:dyDescent="0.2">
      <c r="A192" s="25">
        <v>5040</v>
      </c>
      <c r="B192" s="5" t="s">
        <v>219</v>
      </c>
      <c r="C192" s="5" t="s">
        <v>201</v>
      </c>
    </row>
    <row r="193" spans="1:3" ht="18" customHeight="1" x14ac:dyDescent="0.2">
      <c r="A193" s="25">
        <v>5076</v>
      </c>
      <c r="B193" s="5" t="s">
        <v>93</v>
      </c>
      <c r="C193" s="5" t="s">
        <v>201</v>
      </c>
    </row>
    <row r="194" spans="1:3" ht="18" customHeight="1" x14ac:dyDescent="0.2">
      <c r="A194" s="25">
        <v>5078</v>
      </c>
      <c r="B194" s="5" t="s">
        <v>94</v>
      </c>
      <c r="C194" s="5" t="s">
        <v>201</v>
      </c>
    </row>
    <row r="195" spans="1:3" ht="18" customHeight="1" x14ac:dyDescent="0.2">
      <c r="A195" s="25">
        <v>5101</v>
      </c>
      <c r="B195" s="5" t="s">
        <v>96</v>
      </c>
      <c r="C195" s="5" t="s">
        <v>201</v>
      </c>
    </row>
    <row r="196" spans="1:3" ht="18" customHeight="1" x14ac:dyDescent="0.2">
      <c r="A196" s="25">
        <v>5175</v>
      </c>
      <c r="B196" s="5" t="s">
        <v>97</v>
      </c>
      <c r="C196" s="5" t="s">
        <v>201</v>
      </c>
    </row>
    <row r="197" spans="1:3" ht="18" customHeight="1" x14ac:dyDescent="0.2">
      <c r="A197" s="25">
        <v>5412</v>
      </c>
      <c r="B197" s="5" t="s">
        <v>98</v>
      </c>
      <c r="C197" s="5" t="s">
        <v>201</v>
      </c>
    </row>
    <row r="198" spans="1:3" ht="18" customHeight="1" x14ac:dyDescent="0.2">
      <c r="A198" s="25">
        <v>5414</v>
      </c>
      <c r="B198" s="5" t="s">
        <v>99</v>
      </c>
      <c r="C198" s="5" t="s">
        <v>201</v>
      </c>
    </row>
    <row r="199" spans="1:3" ht="18" customHeight="1" x14ac:dyDescent="0.2">
      <c r="A199" s="25">
        <v>5415</v>
      </c>
      <c r="B199" s="5" t="s">
        <v>220</v>
      </c>
      <c r="C199" s="5" t="s">
        <v>201</v>
      </c>
    </row>
    <row r="200" spans="1:3" ht="18" customHeight="1" x14ac:dyDescent="0.2">
      <c r="A200" s="25">
        <v>5540</v>
      </c>
      <c r="B200" s="5" t="s">
        <v>105</v>
      </c>
      <c r="C200" s="5" t="s">
        <v>201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BA3A0-26D2-414F-82E1-2A7C51BFFF9C}">
  <sheetPr codeName="Sheet3"/>
  <dimension ref="A1:B69"/>
  <sheetViews>
    <sheetView topLeftCell="A36" workbookViewId="0">
      <selection activeCell="I53" sqref="I53"/>
    </sheetView>
  </sheetViews>
  <sheetFormatPr defaultRowHeight="16.5" customHeight="1" x14ac:dyDescent="0.2"/>
  <cols>
    <col min="1" max="1" width="9.140625" style="24"/>
    <col min="2" max="2" width="31.5703125" style="5" customWidth="1"/>
    <col min="3" max="16384" width="9.140625" style="5"/>
  </cols>
  <sheetData>
    <row r="1" spans="1:2" ht="16.5" customHeight="1" x14ac:dyDescent="0.2">
      <c r="A1" s="24">
        <v>13</v>
      </c>
      <c r="B1" s="10" t="s">
        <v>221</v>
      </c>
    </row>
    <row r="2" spans="1:2" ht="16.5" customHeight="1" x14ac:dyDescent="0.2">
      <c r="A2" s="24">
        <v>15</v>
      </c>
      <c r="B2" s="10" t="s">
        <v>222</v>
      </c>
    </row>
    <row r="3" spans="1:2" ht="16.5" customHeight="1" x14ac:dyDescent="0.2">
      <c r="A3" s="24">
        <v>16</v>
      </c>
      <c r="B3" s="10" t="s">
        <v>223</v>
      </c>
    </row>
    <row r="4" spans="1:2" ht="16.5" customHeight="1" x14ac:dyDescent="0.2">
      <c r="A4" s="24">
        <v>18</v>
      </c>
      <c r="B4" s="10" t="s">
        <v>224</v>
      </c>
    </row>
    <row r="5" spans="1:2" ht="16.5" customHeight="1" x14ac:dyDescent="0.2">
      <c r="A5" s="24">
        <v>19</v>
      </c>
      <c r="B5" s="10" t="s">
        <v>225</v>
      </c>
    </row>
    <row r="6" spans="1:2" ht="16.5" customHeight="1" x14ac:dyDescent="0.2">
      <c r="A6" s="24">
        <v>21</v>
      </c>
      <c r="B6" s="10" t="s">
        <v>226</v>
      </c>
    </row>
    <row r="7" spans="1:2" ht="16.5" customHeight="1" x14ac:dyDescent="0.2">
      <c r="A7" s="24">
        <v>22</v>
      </c>
      <c r="B7" s="10" t="s">
        <v>227</v>
      </c>
    </row>
    <row r="8" spans="1:2" ht="16.5" customHeight="1" x14ac:dyDescent="0.2">
      <c r="A8" s="24">
        <v>23</v>
      </c>
      <c r="B8" s="10" t="s">
        <v>228</v>
      </c>
    </row>
    <row r="9" spans="1:2" ht="16.5" customHeight="1" x14ac:dyDescent="0.2">
      <c r="A9" s="24">
        <v>24</v>
      </c>
      <c r="B9" s="10" t="s">
        <v>229</v>
      </c>
    </row>
    <row r="10" spans="1:2" ht="16.5" customHeight="1" x14ac:dyDescent="0.2">
      <c r="A10" s="24">
        <v>25</v>
      </c>
      <c r="B10" s="10" t="s">
        <v>230</v>
      </c>
    </row>
    <row r="11" spans="1:2" ht="16.5" customHeight="1" x14ac:dyDescent="0.2">
      <c r="A11" s="24">
        <v>27</v>
      </c>
      <c r="B11" s="10" t="s">
        <v>231</v>
      </c>
    </row>
    <row r="12" spans="1:2" ht="16.5" customHeight="1" x14ac:dyDescent="0.2">
      <c r="A12" s="24">
        <v>28</v>
      </c>
      <c r="B12" s="10" t="s">
        <v>232</v>
      </c>
    </row>
    <row r="13" spans="1:2" ht="16.5" customHeight="1" x14ac:dyDescent="0.2">
      <c r="A13" s="24">
        <v>29</v>
      </c>
      <c r="B13" s="10" t="s">
        <v>233</v>
      </c>
    </row>
    <row r="14" spans="1:2" ht="16.5" customHeight="1" x14ac:dyDescent="0.2">
      <c r="A14" s="24">
        <v>30</v>
      </c>
      <c r="B14" s="10" t="s">
        <v>234</v>
      </c>
    </row>
    <row r="15" spans="1:2" ht="16.5" customHeight="1" x14ac:dyDescent="0.2">
      <c r="A15" s="24">
        <v>31</v>
      </c>
      <c r="B15" s="10" t="s">
        <v>235</v>
      </c>
    </row>
    <row r="16" spans="1:2" ht="16.5" customHeight="1" x14ac:dyDescent="0.2">
      <c r="A16" s="24">
        <v>33</v>
      </c>
      <c r="B16" s="10" t="s">
        <v>236</v>
      </c>
    </row>
    <row r="17" spans="1:2" ht="16.5" customHeight="1" x14ac:dyDescent="0.2">
      <c r="A17" s="24">
        <v>34</v>
      </c>
      <c r="B17" s="10" t="s">
        <v>237</v>
      </c>
    </row>
    <row r="18" spans="1:2" ht="16.5" customHeight="1" x14ac:dyDescent="0.2">
      <c r="A18" s="24">
        <v>35</v>
      </c>
      <c r="B18" s="10" t="s">
        <v>238</v>
      </c>
    </row>
    <row r="19" spans="1:2" ht="16.5" customHeight="1" x14ac:dyDescent="0.2">
      <c r="A19" s="24">
        <v>36</v>
      </c>
      <c r="B19" s="10" t="s">
        <v>239</v>
      </c>
    </row>
    <row r="20" spans="1:2" ht="16.5" customHeight="1" x14ac:dyDescent="0.2">
      <c r="A20" s="24">
        <v>39</v>
      </c>
      <c r="B20" s="10" t="s">
        <v>240</v>
      </c>
    </row>
    <row r="21" spans="1:2" ht="16.5" customHeight="1" x14ac:dyDescent="0.2">
      <c r="A21" s="24">
        <v>40</v>
      </c>
      <c r="B21" s="10" t="s">
        <v>241</v>
      </c>
    </row>
    <row r="22" spans="1:2" ht="16.5" customHeight="1" x14ac:dyDescent="0.2">
      <c r="A22" s="24">
        <v>41</v>
      </c>
      <c r="B22" s="10" t="s">
        <v>242</v>
      </c>
    </row>
    <row r="23" spans="1:2" ht="16.5" customHeight="1" x14ac:dyDescent="0.2">
      <c r="A23" s="24">
        <v>45</v>
      </c>
      <c r="B23" s="10" t="s">
        <v>243</v>
      </c>
    </row>
    <row r="24" spans="1:2" ht="16.5" customHeight="1" x14ac:dyDescent="0.2">
      <c r="A24" s="24">
        <v>46</v>
      </c>
      <c r="B24" s="10" t="s">
        <v>244</v>
      </c>
    </row>
    <row r="25" spans="1:2" ht="16.5" customHeight="1" x14ac:dyDescent="0.2">
      <c r="A25" s="24">
        <v>47</v>
      </c>
      <c r="B25" s="10" t="s">
        <v>245</v>
      </c>
    </row>
    <row r="26" spans="1:2" ht="16.5" customHeight="1" x14ac:dyDescent="0.2">
      <c r="A26" s="24">
        <v>53</v>
      </c>
      <c r="B26" s="10" t="s">
        <v>246</v>
      </c>
    </row>
    <row r="27" spans="1:2" ht="16.5" customHeight="1" x14ac:dyDescent="0.2">
      <c r="A27" s="24">
        <v>54</v>
      </c>
      <c r="B27" s="10" t="s">
        <v>247</v>
      </c>
    </row>
    <row r="28" spans="1:2" ht="16.5" customHeight="1" x14ac:dyDescent="0.2">
      <c r="A28" s="24">
        <v>57</v>
      </c>
      <c r="B28" s="10" t="s">
        <v>248</v>
      </c>
    </row>
    <row r="29" spans="1:2" ht="16.5" customHeight="1" x14ac:dyDescent="0.2">
      <c r="A29" s="24">
        <v>58</v>
      </c>
      <c r="B29" s="10" t="s">
        <v>249</v>
      </c>
    </row>
    <row r="30" spans="1:2" ht="16.5" customHeight="1" x14ac:dyDescent="0.2">
      <c r="A30" s="24">
        <v>63</v>
      </c>
      <c r="B30" s="10" t="s">
        <v>250</v>
      </c>
    </row>
    <row r="31" spans="1:2" ht="16.5" customHeight="1" x14ac:dyDescent="0.2">
      <c r="A31" s="24">
        <v>65</v>
      </c>
      <c r="B31" s="10" t="s">
        <v>251</v>
      </c>
    </row>
    <row r="32" spans="1:2" ht="16.5" customHeight="1" x14ac:dyDescent="0.2">
      <c r="A32" s="24">
        <v>66</v>
      </c>
      <c r="B32" s="10" t="s">
        <v>252</v>
      </c>
    </row>
    <row r="33" spans="1:2" ht="16.5" customHeight="1" x14ac:dyDescent="0.2">
      <c r="A33" s="24">
        <v>67</v>
      </c>
      <c r="B33" s="10" t="s">
        <v>253</v>
      </c>
    </row>
    <row r="34" spans="1:2" ht="16.5" customHeight="1" x14ac:dyDescent="0.2">
      <c r="A34" s="24">
        <v>68</v>
      </c>
      <c r="B34" s="10" t="s">
        <v>254</v>
      </c>
    </row>
    <row r="35" spans="1:2" ht="16.5" customHeight="1" x14ac:dyDescent="0.2">
      <c r="A35" s="24">
        <v>69</v>
      </c>
      <c r="B35" s="10" t="s">
        <v>255</v>
      </c>
    </row>
    <row r="36" spans="1:2" ht="16.5" customHeight="1" x14ac:dyDescent="0.2">
      <c r="A36" s="24">
        <v>70</v>
      </c>
      <c r="B36" s="10" t="s">
        <v>256</v>
      </c>
    </row>
    <row r="37" spans="1:2" ht="16.5" customHeight="1" x14ac:dyDescent="0.2">
      <c r="A37" s="24">
        <v>72</v>
      </c>
      <c r="B37" s="10" t="s">
        <v>257</v>
      </c>
    </row>
    <row r="38" spans="1:2" ht="16.5" customHeight="1" x14ac:dyDescent="0.2">
      <c r="A38" s="24">
        <v>74</v>
      </c>
      <c r="B38" s="10" t="s">
        <v>258</v>
      </c>
    </row>
    <row r="39" spans="1:2" ht="16.5" customHeight="1" x14ac:dyDescent="0.2">
      <c r="A39" s="24">
        <v>75</v>
      </c>
      <c r="B39" s="10" t="s">
        <v>259</v>
      </c>
    </row>
    <row r="40" spans="1:2" ht="16.5" customHeight="1" x14ac:dyDescent="0.2">
      <c r="A40" s="24">
        <v>76</v>
      </c>
      <c r="B40" s="10" t="s">
        <v>260</v>
      </c>
    </row>
    <row r="41" spans="1:2" ht="16.5" customHeight="1" x14ac:dyDescent="0.2">
      <c r="A41" s="24">
        <v>77</v>
      </c>
      <c r="B41" s="10" t="s">
        <v>261</v>
      </c>
    </row>
    <row r="42" spans="1:2" ht="16.5" customHeight="1" x14ac:dyDescent="0.2">
      <c r="A42" s="24">
        <v>78</v>
      </c>
      <c r="B42" s="10" t="s">
        <v>262</v>
      </c>
    </row>
    <row r="43" spans="1:2" ht="16.5" customHeight="1" x14ac:dyDescent="0.2">
      <c r="A43" s="24">
        <v>81</v>
      </c>
      <c r="B43" s="10" t="s">
        <v>263</v>
      </c>
    </row>
    <row r="44" spans="1:2" ht="16.5" customHeight="1" x14ac:dyDescent="0.2">
      <c r="A44" s="24">
        <v>82</v>
      </c>
      <c r="B44" s="10" t="s">
        <v>264</v>
      </c>
    </row>
    <row r="45" spans="1:2" ht="16.5" customHeight="1" x14ac:dyDescent="0.2">
      <c r="A45" s="24">
        <v>84</v>
      </c>
      <c r="B45" s="10" t="s">
        <v>265</v>
      </c>
    </row>
    <row r="46" spans="1:2" ht="16.5" customHeight="1" x14ac:dyDescent="0.2">
      <c r="A46" s="24">
        <v>85</v>
      </c>
      <c r="B46" s="10" t="s">
        <v>20</v>
      </c>
    </row>
    <row r="47" spans="1:2" ht="16.5" customHeight="1" x14ac:dyDescent="0.2">
      <c r="A47" s="24">
        <v>87</v>
      </c>
      <c r="B47" s="10" t="s">
        <v>266</v>
      </c>
    </row>
    <row r="48" spans="1:2" ht="16.5" customHeight="1" x14ac:dyDescent="0.2">
      <c r="A48" s="24">
        <v>91</v>
      </c>
      <c r="B48" s="10" t="s">
        <v>267</v>
      </c>
    </row>
    <row r="49" spans="1:2" ht="16.5" customHeight="1" x14ac:dyDescent="0.2">
      <c r="A49" s="24">
        <v>93</v>
      </c>
      <c r="B49" s="10" t="s">
        <v>268</v>
      </c>
    </row>
    <row r="50" spans="1:2" ht="16.5" customHeight="1" x14ac:dyDescent="0.2">
      <c r="A50" s="45" t="s">
        <v>269</v>
      </c>
      <c r="B50" s="10" t="s">
        <v>270</v>
      </c>
    </row>
    <row r="51" spans="1:2" ht="16.5" customHeight="1" x14ac:dyDescent="0.2">
      <c r="A51" s="45" t="s">
        <v>271</v>
      </c>
      <c r="B51" s="10" t="s">
        <v>272</v>
      </c>
    </row>
    <row r="52" spans="1:2" ht="16.5" customHeight="1" x14ac:dyDescent="0.2">
      <c r="A52" s="45" t="s">
        <v>273</v>
      </c>
      <c r="B52" s="10" t="s">
        <v>274</v>
      </c>
    </row>
    <row r="53" spans="1:2" ht="16.5" customHeight="1" x14ac:dyDescent="0.2">
      <c r="A53" s="45" t="s">
        <v>275</v>
      </c>
      <c r="B53" s="10" t="s">
        <v>276</v>
      </c>
    </row>
    <row r="54" spans="1:2" ht="16.5" customHeight="1" x14ac:dyDescent="0.2">
      <c r="A54" s="45" t="s">
        <v>277</v>
      </c>
      <c r="B54" s="10" t="s">
        <v>278</v>
      </c>
    </row>
    <row r="55" spans="1:2" ht="16.5" customHeight="1" x14ac:dyDescent="0.2">
      <c r="A55" s="45" t="s">
        <v>279</v>
      </c>
      <c r="B55" s="10" t="s">
        <v>280</v>
      </c>
    </row>
    <row r="56" spans="1:2" ht="16.5" customHeight="1" x14ac:dyDescent="0.2">
      <c r="A56" s="45" t="s">
        <v>281</v>
      </c>
      <c r="B56" s="10" t="s">
        <v>282</v>
      </c>
    </row>
    <row r="57" spans="1:2" ht="16.5" customHeight="1" x14ac:dyDescent="0.2">
      <c r="A57" s="45" t="s">
        <v>283</v>
      </c>
      <c r="B57" s="10" t="s">
        <v>284</v>
      </c>
    </row>
    <row r="58" spans="1:2" ht="16.5" customHeight="1" x14ac:dyDescent="0.2">
      <c r="A58" s="45" t="s">
        <v>285</v>
      </c>
      <c r="B58" s="10" t="s">
        <v>286</v>
      </c>
    </row>
    <row r="59" spans="1:2" ht="16.5" customHeight="1" x14ac:dyDescent="0.2">
      <c r="A59" s="45" t="s">
        <v>287</v>
      </c>
      <c r="B59" s="10" t="s">
        <v>288</v>
      </c>
    </row>
    <row r="60" spans="1:2" ht="16.5" customHeight="1" x14ac:dyDescent="0.2">
      <c r="A60" s="45" t="s">
        <v>289</v>
      </c>
      <c r="B60" s="10" t="s">
        <v>270</v>
      </c>
    </row>
    <row r="61" spans="1:2" ht="16.5" customHeight="1" x14ac:dyDescent="0.2">
      <c r="A61" s="45" t="s">
        <v>290</v>
      </c>
      <c r="B61" s="10" t="s">
        <v>291</v>
      </c>
    </row>
    <row r="62" spans="1:2" ht="16.5" customHeight="1" x14ac:dyDescent="0.2">
      <c r="A62" s="45" t="s">
        <v>292</v>
      </c>
      <c r="B62" s="10" t="s">
        <v>293</v>
      </c>
    </row>
    <row r="63" spans="1:2" ht="16.5" customHeight="1" x14ac:dyDescent="0.2">
      <c r="A63" s="45" t="s">
        <v>294</v>
      </c>
      <c r="B63" s="10" t="s">
        <v>295</v>
      </c>
    </row>
    <row r="64" spans="1:2" ht="16.5" customHeight="1" x14ac:dyDescent="0.2">
      <c r="A64" s="45" t="s">
        <v>296</v>
      </c>
      <c r="B64" s="10" t="s">
        <v>297</v>
      </c>
    </row>
    <row r="65" spans="1:2" ht="16.5" customHeight="1" x14ac:dyDescent="0.2">
      <c r="A65" s="45" t="s">
        <v>298</v>
      </c>
      <c r="B65" s="10" t="s">
        <v>272</v>
      </c>
    </row>
    <row r="66" spans="1:2" ht="16.5" customHeight="1" x14ac:dyDescent="0.2">
      <c r="A66" s="45" t="s">
        <v>299</v>
      </c>
      <c r="B66" s="10" t="s">
        <v>300</v>
      </c>
    </row>
    <row r="67" spans="1:2" ht="16.5" customHeight="1" x14ac:dyDescent="0.2">
      <c r="A67" s="45" t="s">
        <v>301</v>
      </c>
      <c r="B67" s="10" t="s">
        <v>278</v>
      </c>
    </row>
    <row r="68" spans="1:2" ht="16.5" customHeight="1" x14ac:dyDescent="0.2">
      <c r="A68" s="45" t="s">
        <v>302</v>
      </c>
      <c r="B68" s="10" t="s">
        <v>280</v>
      </c>
    </row>
    <row r="69" spans="1:2" ht="16.5" customHeight="1" x14ac:dyDescent="0.2">
      <c r="A69" s="45" t="s">
        <v>303</v>
      </c>
      <c r="B69" s="10" t="s">
        <v>304</v>
      </c>
    </row>
  </sheetData>
  <sheetProtection sheet="1" objects="1" scenarios="1"/>
  <sortState xmlns:xlrd2="http://schemas.microsoft.com/office/spreadsheetml/2017/richdata2" ref="A1:B70">
    <sortCondition ref="A1:A70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BC54EAEEDBA746901B29B1875ACCAA" ma:contentTypeVersion="2" ma:contentTypeDescription="Create a new document." ma:contentTypeScope="" ma:versionID="2f10cf437ed0030ec573969f1249856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45b1eb723395c1f2f5ab635b757ccd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E64D64-315C-4FF7-BD34-5B53A7F5F38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608A64A-8A5B-4DCB-85FC-F1D03B0375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B33177-C296-48E3-B52A-E477C513EE9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Direct Pay</vt:lpstr>
      <vt:lpstr>How To</vt:lpstr>
      <vt:lpstr>Sheet2</vt:lpstr>
      <vt:lpstr>DBAS</vt:lpstr>
      <vt:lpstr>Sheet3</vt:lpstr>
      <vt:lpstr>'Direct Pay'!Print_Area</vt:lpstr>
    </vt:vector>
  </TitlesOfParts>
  <Manager/>
  <Company>State of Nebraska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slortz</dc:creator>
  <cp:keywords/>
  <dc:description/>
  <cp:lastModifiedBy>Schamp, Jeff</cp:lastModifiedBy>
  <cp:revision/>
  <dcterms:created xsi:type="dcterms:W3CDTF">2002-12-23T17:37:41Z</dcterms:created>
  <dcterms:modified xsi:type="dcterms:W3CDTF">2022-09-23T20:22:13Z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-1379431619</vt:i4>
  </property>
  <property fmtid="{D5CDD505-2E9C-101B-9397-08002B2CF9AE}" pid="3" name="_NewReviewCycle">
    <vt:lpwstr/>
  </property>
  <property fmtid="{D5CDD505-2E9C-101B-9397-08002B2CF9AE}" pid="4" name="_EmailSubject">
    <vt:lpwstr>Direct Pay</vt:lpwstr>
  </property>
  <property fmtid="{D5CDD505-2E9C-101B-9397-08002B2CF9AE}" pid="5" name="_AuthorEmail">
    <vt:lpwstr>Christy.Miller@nebraska.gov</vt:lpwstr>
  </property>
  <property fmtid="{D5CDD505-2E9C-101B-9397-08002B2CF9AE}" pid="6" name="_AuthorEmailDisplayName">
    <vt:lpwstr>Miller, Christy</vt:lpwstr>
  </property>
  <property fmtid="{D5CDD505-2E9C-101B-9397-08002B2CF9AE}" pid="7" name="_PreviousAdHocReviewCycleID">
    <vt:i4>1611333462</vt:i4>
  </property>
  <property fmtid="{D5CDD505-2E9C-101B-9397-08002B2CF9AE}" pid="8" name="_ReviewingToolsShownOnce">
    <vt:lpwstr/>
  </property>
  <property fmtid="{D5CDD505-2E9C-101B-9397-08002B2CF9AE}" pid="9" name="ContentTypeId">
    <vt:lpwstr>0x0101003DBC54EAEEDBA746901B29B1875ACCAA</vt:lpwstr>
  </property>
</Properties>
</file>